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Čísla" sheetId="1" state="visible" r:id="rId3"/>
    <sheet name="Klasifikace" sheetId="2" state="visible" r:id="rId4"/>
    <sheet name="Soutěž" sheetId="3" state="visible" r:id="rId5"/>
    <sheet name="Soutěž - souhr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<sst xmlns="http://schemas.openxmlformats.org/spreadsheetml/2006/main" count="160" uniqueCount="143">
  <si>
    <t xml:space="preserve">Čísla</t>
  </si>
  <si>
    <t xml:space="preserve">součet</t>
  </si>
  <si>
    <t xml:space="preserve">maximum</t>
  </si>
  <si>
    <t xml:space="preserve">minimum</t>
  </si>
  <si>
    <t xml:space="preserve">počet</t>
  </si>
  <si>
    <t xml:space="preserve">průměr</t>
  </si>
  <si>
    <t xml:space="preserve">Klasifikace</t>
  </si>
  <si>
    <t xml:space="preserve">Jméno</t>
  </si>
  <si>
    <t xml:space="preserve">předmět</t>
  </si>
  <si>
    <t xml:space="preserve">Průměrná známka</t>
  </si>
  <si>
    <t xml:space="preserve">Nejhorší známka</t>
  </si>
  <si>
    <t xml:space="preserve">Chování</t>
  </si>
  <si>
    <t xml:space="preserve">Český jazyk</t>
  </si>
  <si>
    <t xml:space="preserve">Anglický jazyk</t>
  </si>
  <si>
    <t xml:space="preserve">Matematika</t>
  </si>
  <si>
    <t xml:space="preserve">Fyzika</t>
  </si>
  <si>
    <t xml:space="preserve">Tělesná výchova</t>
  </si>
  <si>
    <t xml:space="preserve">Zeměpis</t>
  </si>
  <si>
    <t xml:space="preserve">Dějepis</t>
  </si>
  <si>
    <t xml:space="preserve">Přírodopis</t>
  </si>
  <si>
    <t xml:space="preserve">Hudební výchova</t>
  </si>
  <si>
    <t xml:space="preserve">Výtvarná výchova</t>
  </si>
  <si>
    <t xml:space="preserve">Petr</t>
  </si>
  <si>
    <t xml:space="preserve">Jana</t>
  </si>
  <si>
    <t xml:space="preserve">Igor</t>
  </si>
  <si>
    <t xml:space="preserve">Zdeněk</t>
  </si>
  <si>
    <t xml:space="preserve">Pavla</t>
  </si>
  <si>
    <t xml:space="preserve">Roman</t>
  </si>
  <si>
    <t xml:space="preserve">Irena</t>
  </si>
  <si>
    <t xml:space="preserve">Zdeňka</t>
  </si>
  <si>
    <t xml:space="preserve">David</t>
  </si>
  <si>
    <t xml:space="preserve">Marie</t>
  </si>
  <si>
    <t xml:space="preserve">Celkový průměr třídy:</t>
  </si>
  <si>
    <t xml:space="preserve">Nejhorší známka:</t>
  </si>
  <si>
    <t xml:space="preserve">Soutěž</t>
  </si>
  <si>
    <t xml:space="preserve">Tabulka výsledků</t>
  </si>
  <si>
    <t xml:space="preserve">1. disciplína</t>
  </si>
  <si>
    <t xml:space="preserve">2. disciplína</t>
  </si>
  <si>
    <t xml:space="preserve">3. disciplína</t>
  </si>
  <si>
    <t xml:space="preserve">Průměr</t>
  </si>
  <si>
    <t xml:space="preserve">Nejméně bodů</t>
  </si>
  <si>
    <t xml:space="preserve">Nejvíce bodů</t>
  </si>
  <si>
    <t xml:space="preserve">Celkem bodů</t>
  </si>
  <si>
    <t xml:space="preserve">Jiří</t>
  </si>
  <si>
    <t xml:space="preserve">Jan</t>
  </si>
  <si>
    <t xml:space="preserve">Pavel</t>
  </si>
  <si>
    <t xml:space="preserve">Jaroslav</t>
  </si>
  <si>
    <t xml:space="preserve">Martin</t>
  </si>
  <si>
    <t xml:space="preserve">Tomáš</t>
  </si>
  <si>
    <t xml:space="preserve">Miroslav</t>
  </si>
  <si>
    <t xml:space="preserve">František</t>
  </si>
  <si>
    <t xml:space="preserve">Josef</t>
  </si>
  <si>
    <t xml:space="preserve">Štěpán</t>
  </si>
  <si>
    <t xml:space="preserve">Štepán</t>
  </si>
  <si>
    <t xml:space="preserve">Václav</t>
  </si>
  <si>
    <t xml:space="preserve">Michal</t>
  </si>
  <si>
    <t xml:space="preserve">Karel</t>
  </si>
  <si>
    <t xml:space="preserve">Milan</t>
  </si>
  <si>
    <t xml:space="preserve">Vladimír</t>
  </si>
  <si>
    <t xml:space="preserve">Jakub</t>
  </si>
  <si>
    <t xml:space="preserve">Lukáš</t>
  </si>
  <si>
    <t xml:space="preserve">Ladislav</t>
  </si>
  <si>
    <t xml:space="preserve">Stanislav</t>
  </si>
  <si>
    <t xml:space="preserve">Ondřej</t>
  </si>
  <si>
    <t xml:space="preserve">Radek</t>
  </si>
  <si>
    <t xml:space="preserve">Marek</t>
  </si>
  <si>
    <t xml:space="preserve">Daniel</t>
  </si>
  <si>
    <t xml:space="preserve">Miloslav</t>
  </si>
  <si>
    <t xml:space="preserve">Vojtěch</t>
  </si>
  <si>
    <t xml:space="preserve">Filip</t>
  </si>
  <si>
    <t xml:space="preserve">Jaromír</t>
  </si>
  <si>
    <t xml:space="preserve">Ivan</t>
  </si>
  <si>
    <t xml:space="preserve">Aleš</t>
  </si>
  <si>
    <t xml:space="preserve">Oldřich</t>
  </si>
  <si>
    <t xml:space="preserve">Libor</t>
  </si>
  <si>
    <t xml:space="preserve">Rudolf</t>
  </si>
  <si>
    <t xml:space="preserve">Jindřich</t>
  </si>
  <si>
    <t xml:space="preserve">Miloš</t>
  </si>
  <si>
    <t xml:space="preserve">Adam</t>
  </si>
  <si>
    <t xml:space="preserve">Lubomír</t>
  </si>
  <si>
    <t xml:space="preserve">Patrik</t>
  </si>
  <si>
    <t xml:space="preserve">Dominik</t>
  </si>
  <si>
    <t xml:space="preserve">Bohumil</t>
  </si>
  <si>
    <t xml:space="preserve">Luboš</t>
  </si>
  <si>
    <t xml:space="preserve">Robert</t>
  </si>
  <si>
    <t xml:space="preserve">Radim</t>
  </si>
  <si>
    <t xml:space="preserve">Richard</t>
  </si>
  <si>
    <t xml:space="preserve">Ivo</t>
  </si>
  <si>
    <t xml:space="preserve">Eva</t>
  </si>
  <si>
    <t xml:space="preserve">Anna</t>
  </si>
  <si>
    <t xml:space="preserve">Hana</t>
  </si>
  <si>
    <t xml:space="preserve">Věra</t>
  </si>
  <si>
    <t xml:space="preserve">Lenka</t>
  </si>
  <si>
    <t xml:space="preserve">Alena</t>
  </si>
  <si>
    <t xml:space="preserve">Jaroslava</t>
  </si>
  <si>
    <t xml:space="preserve">Lucie</t>
  </si>
  <si>
    <t xml:space="preserve">Petra</t>
  </si>
  <si>
    <t xml:space="preserve">Kateřina</t>
  </si>
  <si>
    <t xml:space="preserve">Helena</t>
  </si>
  <si>
    <t xml:space="preserve">Ludmila</t>
  </si>
  <si>
    <t xml:space="preserve">Jitka</t>
  </si>
  <si>
    <t xml:space="preserve">Jarmila</t>
  </si>
  <si>
    <t xml:space="preserve">Veronika</t>
  </si>
  <si>
    <t xml:space="preserve">Martina</t>
  </si>
  <si>
    <t xml:space="preserve">Jiřina</t>
  </si>
  <si>
    <t xml:space="preserve">Michaela</t>
  </si>
  <si>
    <t xml:space="preserve">Tereza</t>
  </si>
  <si>
    <t xml:space="preserve">Vlasta</t>
  </si>
  <si>
    <t xml:space="preserve">Monika</t>
  </si>
  <si>
    <t xml:space="preserve">Zuzana</t>
  </si>
  <si>
    <t xml:space="preserve">Markéta</t>
  </si>
  <si>
    <t xml:space="preserve">Marcela</t>
  </si>
  <si>
    <t xml:space="preserve">Dagmar</t>
  </si>
  <si>
    <t xml:space="preserve">Božena</t>
  </si>
  <si>
    <t xml:space="preserve">Libuše</t>
  </si>
  <si>
    <t xml:space="preserve">Dana</t>
  </si>
  <si>
    <t xml:space="preserve">Růžena</t>
  </si>
  <si>
    <t xml:space="preserve">Marta</t>
  </si>
  <si>
    <t xml:space="preserve">Barbora</t>
  </si>
  <si>
    <t xml:space="preserve">Miroslava</t>
  </si>
  <si>
    <t xml:space="preserve">Eliška</t>
  </si>
  <si>
    <t xml:space="preserve">Kristýna</t>
  </si>
  <si>
    <t xml:space="preserve">Olga</t>
  </si>
  <si>
    <t xml:space="preserve">Milada</t>
  </si>
  <si>
    <t xml:space="preserve">Andrea</t>
  </si>
  <si>
    <t xml:space="preserve">Iveta</t>
  </si>
  <si>
    <t xml:space="preserve">Pavlína</t>
  </si>
  <si>
    <t xml:space="preserve">Šárka</t>
  </si>
  <si>
    <t xml:space="preserve">Zdenka</t>
  </si>
  <si>
    <t xml:space="preserve">Blanka</t>
  </si>
  <si>
    <t xml:space="preserve">Nikola</t>
  </si>
  <si>
    <t xml:space="preserve">Renata</t>
  </si>
  <si>
    <t xml:space="preserve">Soutěž - souhrn</t>
  </si>
  <si>
    <t xml:space="preserve">Počet soutěžících:</t>
  </si>
  <si>
    <t xml:space="preserve">Největší celkový počet bodů:</t>
  </si>
  <si>
    <t xml:space="preserve">Nejmenší celkový počet bodů:</t>
  </si>
  <si>
    <t xml:space="preserve">Průměrný celkový počet bodů:</t>
  </si>
  <si>
    <t xml:space="preserve">1.disciplína</t>
  </si>
  <si>
    <t xml:space="preserve">2.disciplína</t>
  </si>
  <si>
    <t xml:space="preserve">3.disciplína</t>
  </si>
  <si>
    <t xml:space="preserve">Největší počet bodů:</t>
  </si>
  <si>
    <t xml:space="preserve">Nejmenší počet bodů:</t>
  </si>
  <si>
    <t xml:space="preserve">Průměrný počet bodů: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</si>
</sst>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theme="1"/>
      <name val="Calibri"/>
      <family val="2"/>
      <charset val="238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</font>
    <font>
      <b val="true"/>
      <sz val="12"/>
      <color theme="1"/>
      <name val="Calibri"/>
      <family val="2"/>
      <charset val="1"/>
    </font>
    <font>
      <sz val="11"/>
      <color theme="0"/>
      <name val="Calibri"/>
      <family val="2"/>
      <charset val="238"/>
    </font>
    <font>
      <sz val="11"/>
      <color rgb="FF006100"/>
      <name val="Calibri"/>
      <family val="2"/>
      <charset val="238"/>
    </font>
    <font>
      <b val="true"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theme="4"/>
        <bgColor rgb="FF969696"/>
      </patternFill>
    </fill>
    <fill>
      <patternFill patternType="solid">
        <fgColor theme="0"/>
        <bgColor rgb="FFFFFFCC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dotted"/>
      <top style="thin"/>
      <bottom/>
      <diagonal/>
    </border>
    <border diagonalUp="false" diagonalDown="false">
      <left style="dotted"/>
      <right style="dotted"/>
      <top style="thin"/>
      <bottom/>
      <diagonal/>
    </border>
    <border diagonalUp="false" diagonalDown="false">
      <left style="dotted"/>
      <right style="medium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dotted"/>
      <top style="medium"/>
      <bottom style="thin"/>
      <diagonal/>
    </border>
    <border diagonalUp="false" diagonalDown="false">
      <left style="dotted"/>
      <right style="dotted"/>
      <top style="medium"/>
      <bottom style="thin"/>
      <diagonal/>
    </border>
    <border diagonalUp="false" diagonalDown="false">
      <left style="dotted"/>
      <right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dotted"/>
      <top style="thin"/>
      <bottom style="medium"/>
      <diagonal/>
    </border>
    <border diagonalUp="false" diagonalDown="false">
      <left style="dotted"/>
      <right style="dotted"/>
      <top style="thin"/>
      <bottom style="medium"/>
      <diagonal/>
    </border>
    <border diagonalUp="false" diagonalDown="false">
      <left style="dotted"/>
      <right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6" fillId="3" borderId="1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6" fillId="3" borderId="17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3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3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</cellStyles>
  <dxfs count="4">
    <dxf>
      <fill>
        <patternFill patternType="solid">
          <fgColor rgb="FF5B9BD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ulka1" displayName="Tabulka1" ref="A4:H103" headerRowCount="1" totalsRowCount="0" totalsRowShown="0">
  <tableColumns count="8">
    <tableColumn id="1" name="Jméno"/>
    <tableColumn id="2" name="1. disciplína"/>
    <tableColumn id="3" name="2. disciplína"/>
    <tableColumn id="4" name="3. disciplína"/>
    <tableColumn id="5" name="Průměr"/>
    <tableColumn id="6" name="Nejméně bodů"/>
    <tableColumn id="7" name="Nejvíce bodů"/>
    <tableColumn id="8" name="Celkem bodů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59765625" defaultRowHeight="15" customHeight="true" zeroHeight="false" outlineLevelRow="0" outlineLevelCol="0"/>
  <cols>
    <col collapsed="false" customWidth="true" hidden="false" outlineLevel="0" max="1" min="1" style="0" width="15.86"/>
    <col collapsed="false" customWidth="true" hidden="false" outlineLevel="0" max="2" min="2" style="0" width="10.71"/>
  </cols>
  <sheetData>
    <row r="1" customFormat="false" ht="22.0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n">
        <f aca="false">SUM(E3:Q32)</f>
        <v>3097</v>
      </c>
      <c r="E3" s="2" t="n">
        <v>5</v>
      </c>
      <c r="F3" s="4" t="n">
        <v>9</v>
      </c>
      <c r="G3" s="4" t="n">
        <v>14</v>
      </c>
      <c r="H3" s="4" t="n">
        <v>10</v>
      </c>
      <c r="I3" s="4" t="n">
        <v>10</v>
      </c>
      <c r="J3" s="4" t="n">
        <v>13</v>
      </c>
      <c r="K3" s="4" t="n">
        <v>4</v>
      </c>
      <c r="L3" s="4" t="n">
        <v>11</v>
      </c>
      <c r="M3" s="4" t="n">
        <v>8</v>
      </c>
      <c r="N3" s="4" t="n">
        <v>14</v>
      </c>
      <c r="O3" s="4" t="n">
        <v>2</v>
      </c>
      <c r="P3" s="4" t="n">
        <v>3</v>
      </c>
      <c r="Q3" s="5" t="n">
        <v>7</v>
      </c>
    </row>
    <row r="4" customFormat="false" ht="15" hidden="false" customHeight="false" outlineLevel="0" collapsed="false">
      <c r="A4" s="6" t="s">
        <v>2</v>
      </c>
      <c r="B4" s="7" t="n">
        <f aca="false">MAX(E3:Q32)</f>
        <v>15</v>
      </c>
      <c r="E4" s="6" t="n">
        <v>1</v>
      </c>
      <c r="F4" s="8" t="n">
        <v>11</v>
      </c>
      <c r="G4" s="8" t="n">
        <v>6</v>
      </c>
      <c r="H4" s="8" t="n">
        <v>1</v>
      </c>
      <c r="I4" s="8" t="n">
        <v>7</v>
      </c>
      <c r="J4" s="8" t="n">
        <v>14</v>
      </c>
      <c r="K4" s="8" t="n">
        <v>2</v>
      </c>
      <c r="L4" s="8" t="n">
        <v>14</v>
      </c>
      <c r="M4" s="8" t="n">
        <v>7</v>
      </c>
      <c r="N4" s="8" t="n">
        <v>13</v>
      </c>
      <c r="O4" s="8" t="n">
        <v>11</v>
      </c>
      <c r="P4" s="8" t="n">
        <v>11</v>
      </c>
      <c r="Q4" s="9" t="n">
        <v>2</v>
      </c>
    </row>
    <row r="5" customFormat="false" ht="15" hidden="false" customHeight="false" outlineLevel="0" collapsed="false">
      <c r="A5" s="6" t="s">
        <v>3</v>
      </c>
      <c r="B5" s="7" t="n">
        <f aca="false">MIN(E3:Q32)</f>
        <v>0</v>
      </c>
      <c r="E5" s="6" t="n">
        <v>4</v>
      </c>
      <c r="F5" s="8" t="n">
        <v>4</v>
      </c>
      <c r="G5" s="8" t="n">
        <v>12</v>
      </c>
      <c r="H5" s="8" t="n">
        <v>6</v>
      </c>
      <c r="I5" s="8" t="n">
        <v>11</v>
      </c>
      <c r="J5" s="8" t="n">
        <v>4</v>
      </c>
      <c r="K5" s="8" t="n">
        <v>10</v>
      </c>
      <c r="L5" s="8" t="n">
        <v>12</v>
      </c>
      <c r="M5" s="8" t="n">
        <v>15</v>
      </c>
      <c r="N5" s="8" t="n">
        <v>6</v>
      </c>
      <c r="O5" s="8" t="n">
        <v>2</v>
      </c>
      <c r="P5" s="8" t="n">
        <v>14</v>
      </c>
      <c r="Q5" s="9" t="n">
        <v>8</v>
      </c>
    </row>
    <row r="6" customFormat="false" ht="15" hidden="false" customHeight="false" outlineLevel="0" collapsed="false">
      <c r="A6" s="6" t="s">
        <v>4</v>
      </c>
      <c r="B6" s="7" t="n">
        <f aca="false">COUNT(E3:Q32)</f>
        <v>390</v>
      </c>
      <c r="E6" s="6" t="n">
        <v>15</v>
      </c>
      <c r="F6" s="8" t="n">
        <v>11</v>
      </c>
      <c r="G6" s="8" t="n">
        <v>7</v>
      </c>
      <c r="H6" s="8" t="n">
        <v>11</v>
      </c>
      <c r="I6" s="8" t="n">
        <v>6</v>
      </c>
      <c r="J6" s="8" t="n">
        <v>14</v>
      </c>
      <c r="K6" s="8" t="n">
        <v>10</v>
      </c>
      <c r="L6" s="8" t="n">
        <v>10</v>
      </c>
      <c r="M6" s="8" t="n">
        <v>11</v>
      </c>
      <c r="N6" s="8" t="n">
        <v>6</v>
      </c>
      <c r="O6" s="8" t="n">
        <v>8</v>
      </c>
      <c r="P6" s="8" t="n">
        <v>10</v>
      </c>
      <c r="Q6" s="9" t="n">
        <v>0</v>
      </c>
    </row>
    <row r="7" customFormat="false" ht="15" hidden="false" customHeight="false" outlineLevel="0" collapsed="false">
      <c r="A7" s="10" t="s">
        <v>5</v>
      </c>
      <c r="B7" s="11" t="n">
        <f aca="false">AVERAGE(E3:Q32)</f>
        <v>7.94102564102564</v>
      </c>
      <c r="E7" s="6" t="n">
        <v>13</v>
      </c>
      <c r="F7" s="8" t="n">
        <v>14</v>
      </c>
      <c r="G7" s="8" t="n">
        <v>4</v>
      </c>
      <c r="H7" s="8" t="n">
        <v>10</v>
      </c>
      <c r="I7" s="8" t="n">
        <v>11</v>
      </c>
      <c r="J7" s="8" t="n">
        <v>5</v>
      </c>
      <c r="K7" s="8" t="n">
        <v>5</v>
      </c>
      <c r="L7" s="8" t="n">
        <v>2</v>
      </c>
      <c r="M7" s="8" t="n">
        <v>10</v>
      </c>
      <c r="N7" s="8" t="n">
        <v>10</v>
      </c>
      <c r="O7" s="8" t="n">
        <v>12</v>
      </c>
      <c r="P7" s="8" t="n">
        <v>4</v>
      </c>
      <c r="Q7" s="9" t="n">
        <v>11</v>
      </c>
    </row>
    <row r="8" customFormat="false" ht="15" hidden="false" customHeight="false" outlineLevel="0" collapsed="false">
      <c r="E8" s="6" t="n">
        <v>14</v>
      </c>
      <c r="F8" s="8" t="n">
        <v>2</v>
      </c>
      <c r="G8" s="8" t="n">
        <v>13</v>
      </c>
      <c r="H8" s="8" t="n">
        <v>10</v>
      </c>
      <c r="I8" s="8" t="n">
        <v>5</v>
      </c>
      <c r="J8" s="8" t="n">
        <v>0</v>
      </c>
      <c r="K8" s="8" t="n">
        <v>11</v>
      </c>
      <c r="L8" s="8" t="n">
        <v>8</v>
      </c>
      <c r="M8" s="8" t="n">
        <v>1</v>
      </c>
      <c r="N8" s="8" t="n">
        <v>11</v>
      </c>
      <c r="O8" s="8" t="n">
        <v>0</v>
      </c>
      <c r="P8" s="8" t="n">
        <v>2</v>
      </c>
      <c r="Q8" s="9" t="n">
        <v>1</v>
      </c>
    </row>
    <row r="9" customFormat="false" ht="15" hidden="false" customHeight="false" outlineLevel="0" collapsed="false">
      <c r="E9" s="6" t="n">
        <v>13</v>
      </c>
      <c r="F9" s="8" t="n">
        <v>11</v>
      </c>
      <c r="G9" s="8" t="n">
        <v>8</v>
      </c>
      <c r="H9" s="8" t="n">
        <v>6</v>
      </c>
      <c r="I9" s="8" t="n">
        <v>7</v>
      </c>
      <c r="J9" s="8" t="n">
        <v>2</v>
      </c>
      <c r="K9" s="8" t="n">
        <v>5</v>
      </c>
      <c r="L9" s="8" t="n">
        <v>10</v>
      </c>
      <c r="M9" s="8" t="n">
        <v>14</v>
      </c>
      <c r="N9" s="8" t="n">
        <v>5</v>
      </c>
      <c r="O9" s="8" t="n">
        <v>1</v>
      </c>
      <c r="P9" s="8" t="n">
        <v>14</v>
      </c>
      <c r="Q9" s="9" t="n">
        <v>6</v>
      </c>
    </row>
    <row r="10" customFormat="false" ht="15" hidden="false" customHeight="false" outlineLevel="0" collapsed="false">
      <c r="E10" s="6" t="n">
        <v>3</v>
      </c>
      <c r="F10" s="8" t="n">
        <v>13</v>
      </c>
      <c r="G10" s="8" t="n">
        <v>13</v>
      </c>
      <c r="H10" s="8" t="n">
        <v>1</v>
      </c>
      <c r="I10" s="8" t="n">
        <v>5</v>
      </c>
      <c r="J10" s="8" t="n">
        <v>14</v>
      </c>
      <c r="K10" s="8" t="n">
        <v>13</v>
      </c>
      <c r="L10" s="8" t="n">
        <v>6</v>
      </c>
      <c r="M10" s="8" t="n">
        <v>13</v>
      </c>
      <c r="N10" s="8" t="n">
        <v>14</v>
      </c>
      <c r="O10" s="8" t="n">
        <v>4</v>
      </c>
      <c r="P10" s="8" t="n">
        <v>4</v>
      </c>
      <c r="Q10" s="9" t="n">
        <v>2</v>
      </c>
    </row>
    <row r="11" customFormat="false" ht="15" hidden="false" customHeight="false" outlineLevel="0" collapsed="false">
      <c r="E11" s="6" t="n">
        <v>13</v>
      </c>
      <c r="F11" s="8" t="n">
        <v>3</v>
      </c>
      <c r="G11" s="8" t="n">
        <v>15</v>
      </c>
      <c r="H11" s="8" t="n">
        <v>5</v>
      </c>
      <c r="I11" s="8" t="n">
        <v>0</v>
      </c>
      <c r="J11" s="8" t="n">
        <v>11</v>
      </c>
      <c r="K11" s="8" t="n">
        <v>10</v>
      </c>
      <c r="L11" s="8" t="n">
        <v>4</v>
      </c>
      <c r="M11" s="8" t="n">
        <v>0</v>
      </c>
      <c r="N11" s="8" t="n">
        <v>13</v>
      </c>
      <c r="O11" s="8" t="n">
        <v>14</v>
      </c>
      <c r="P11" s="8" t="n">
        <v>0</v>
      </c>
      <c r="Q11" s="9" t="n">
        <v>7</v>
      </c>
    </row>
    <row r="12" customFormat="false" ht="15" hidden="false" customHeight="false" outlineLevel="0" collapsed="false">
      <c r="E12" s="6" t="n">
        <v>13</v>
      </c>
      <c r="F12" s="8" t="n">
        <v>1</v>
      </c>
      <c r="G12" s="8" t="n">
        <v>9</v>
      </c>
      <c r="H12" s="8" t="n">
        <v>14</v>
      </c>
      <c r="I12" s="8" t="n">
        <v>9</v>
      </c>
      <c r="J12" s="8" t="n">
        <v>8</v>
      </c>
      <c r="K12" s="8" t="n">
        <v>2</v>
      </c>
      <c r="L12" s="8" t="n">
        <v>10</v>
      </c>
      <c r="M12" s="8" t="n">
        <v>14</v>
      </c>
      <c r="N12" s="8" t="n">
        <v>15</v>
      </c>
      <c r="O12" s="8" t="n">
        <v>12</v>
      </c>
      <c r="P12" s="8" t="n">
        <v>14</v>
      </c>
      <c r="Q12" s="9" t="n">
        <v>8</v>
      </c>
    </row>
    <row r="13" customFormat="false" ht="15" hidden="false" customHeight="false" outlineLevel="0" collapsed="false">
      <c r="E13" s="6" t="n">
        <v>14</v>
      </c>
      <c r="F13" s="8" t="n">
        <v>15</v>
      </c>
      <c r="G13" s="8" t="n">
        <v>8</v>
      </c>
      <c r="H13" s="8" t="n">
        <v>7</v>
      </c>
      <c r="I13" s="8" t="n">
        <v>9</v>
      </c>
      <c r="J13" s="8" t="n">
        <v>10</v>
      </c>
      <c r="K13" s="8" t="n">
        <v>4</v>
      </c>
      <c r="L13" s="8" t="n">
        <v>6</v>
      </c>
      <c r="M13" s="8" t="n">
        <v>7</v>
      </c>
      <c r="N13" s="8" t="n">
        <v>1</v>
      </c>
      <c r="O13" s="8" t="n">
        <v>6</v>
      </c>
      <c r="P13" s="8" t="n">
        <v>5</v>
      </c>
      <c r="Q13" s="9" t="n">
        <v>12</v>
      </c>
    </row>
    <row r="14" customFormat="false" ht="15" hidden="false" customHeight="false" outlineLevel="0" collapsed="false">
      <c r="E14" s="6" t="n">
        <v>13</v>
      </c>
      <c r="F14" s="8" t="n">
        <v>3</v>
      </c>
      <c r="G14" s="8" t="n">
        <v>4</v>
      </c>
      <c r="H14" s="8" t="n">
        <v>12</v>
      </c>
      <c r="I14" s="8" t="n">
        <v>2</v>
      </c>
      <c r="J14" s="8" t="n">
        <v>12</v>
      </c>
      <c r="K14" s="8" t="n">
        <v>6</v>
      </c>
      <c r="L14" s="8" t="n">
        <v>11</v>
      </c>
      <c r="M14" s="8" t="n">
        <v>8</v>
      </c>
      <c r="N14" s="8" t="n">
        <v>6</v>
      </c>
      <c r="O14" s="8" t="n">
        <v>0</v>
      </c>
      <c r="P14" s="8" t="n">
        <v>2</v>
      </c>
      <c r="Q14" s="9" t="n">
        <v>6</v>
      </c>
    </row>
    <row r="15" customFormat="false" ht="15" hidden="false" customHeight="false" outlineLevel="0" collapsed="false">
      <c r="E15" s="6" t="n">
        <v>13</v>
      </c>
      <c r="F15" s="8" t="n">
        <v>5</v>
      </c>
      <c r="G15" s="8" t="n">
        <v>5</v>
      </c>
      <c r="H15" s="8" t="n">
        <v>15</v>
      </c>
      <c r="I15" s="8" t="n">
        <v>4</v>
      </c>
      <c r="J15" s="8" t="n">
        <v>11</v>
      </c>
      <c r="K15" s="8" t="n">
        <v>14</v>
      </c>
      <c r="L15" s="8" t="n">
        <v>9</v>
      </c>
      <c r="M15" s="8" t="n">
        <v>15</v>
      </c>
      <c r="N15" s="8" t="n">
        <v>8</v>
      </c>
      <c r="O15" s="8" t="n">
        <v>6</v>
      </c>
      <c r="P15" s="8" t="n">
        <v>6</v>
      </c>
      <c r="Q15" s="9" t="n">
        <v>10</v>
      </c>
    </row>
    <row r="16" customFormat="false" ht="15" hidden="false" customHeight="false" outlineLevel="0" collapsed="false">
      <c r="E16" s="6" t="n">
        <v>11</v>
      </c>
      <c r="F16" s="8" t="n">
        <v>3</v>
      </c>
      <c r="G16" s="8" t="n">
        <v>15</v>
      </c>
      <c r="H16" s="8" t="n">
        <v>12</v>
      </c>
      <c r="I16" s="8" t="n">
        <v>1</v>
      </c>
      <c r="J16" s="8" t="n">
        <v>15</v>
      </c>
      <c r="K16" s="8" t="n">
        <v>14</v>
      </c>
      <c r="L16" s="8" t="n">
        <v>2</v>
      </c>
      <c r="M16" s="8" t="n">
        <v>13</v>
      </c>
      <c r="N16" s="8" t="n">
        <v>4</v>
      </c>
      <c r="O16" s="8" t="n">
        <v>15</v>
      </c>
      <c r="P16" s="8" t="n">
        <v>13</v>
      </c>
      <c r="Q16" s="9" t="n">
        <v>3</v>
      </c>
    </row>
    <row r="17" customFormat="false" ht="15" hidden="false" customHeight="false" outlineLevel="0" collapsed="false">
      <c r="E17" s="6" t="n">
        <v>0</v>
      </c>
      <c r="F17" s="8" t="n">
        <v>12</v>
      </c>
      <c r="G17" s="8" t="n">
        <v>12</v>
      </c>
      <c r="H17" s="8" t="n">
        <v>5</v>
      </c>
      <c r="I17" s="8" t="n">
        <v>2</v>
      </c>
      <c r="J17" s="8" t="n">
        <v>10</v>
      </c>
      <c r="K17" s="8" t="n">
        <v>2</v>
      </c>
      <c r="L17" s="8" t="n">
        <v>5</v>
      </c>
      <c r="M17" s="8" t="n">
        <v>2</v>
      </c>
      <c r="N17" s="8" t="n">
        <v>2</v>
      </c>
      <c r="O17" s="8" t="n">
        <v>10</v>
      </c>
      <c r="P17" s="8" t="n">
        <v>14</v>
      </c>
      <c r="Q17" s="9" t="n">
        <v>13</v>
      </c>
    </row>
    <row r="18" customFormat="false" ht="15" hidden="false" customHeight="false" outlineLevel="0" collapsed="false">
      <c r="E18" s="6" t="n">
        <v>9</v>
      </c>
      <c r="F18" s="8" t="n">
        <v>11</v>
      </c>
      <c r="G18" s="8" t="n">
        <v>2</v>
      </c>
      <c r="H18" s="8" t="n">
        <v>14</v>
      </c>
      <c r="I18" s="8" t="n">
        <v>9</v>
      </c>
      <c r="J18" s="8" t="n">
        <v>10</v>
      </c>
      <c r="K18" s="8" t="n">
        <v>1</v>
      </c>
      <c r="L18" s="8" t="n">
        <v>2</v>
      </c>
      <c r="M18" s="8" t="n">
        <v>9</v>
      </c>
      <c r="N18" s="8" t="n">
        <v>4</v>
      </c>
      <c r="O18" s="8" t="n">
        <v>0</v>
      </c>
      <c r="P18" s="8" t="n">
        <v>4</v>
      </c>
      <c r="Q18" s="9" t="n">
        <v>7</v>
      </c>
    </row>
    <row r="19" customFormat="false" ht="15" hidden="false" customHeight="false" outlineLevel="0" collapsed="false">
      <c r="E19" s="6" t="n">
        <v>10</v>
      </c>
      <c r="F19" s="8" t="n">
        <v>6</v>
      </c>
      <c r="G19" s="8" t="n">
        <v>3</v>
      </c>
      <c r="H19" s="8" t="n">
        <v>10</v>
      </c>
      <c r="I19" s="8" t="n">
        <v>13</v>
      </c>
      <c r="J19" s="8" t="n">
        <v>14</v>
      </c>
      <c r="K19" s="8" t="n">
        <v>14</v>
      </c>
      <c r="L19" s="8" t="n">
        <v>11</v>
      </c>
      <c r="M19" s="8" t="n">
        <v>3</v>
      </c>
      <c r="N19" s="8" t="n">
        <v>11</v>
      </c>
      <c r="O19" s="8" t="n">
        <v>4</v>
      </c>
      <c r="P19" s="8" t="n">
        <v>0</v>
      </c>
      <c r="Q19" s="9" t="n">
        <v>3</v>
      </c>
    </row>
    <row r="20" customFormat="false" ht="15" hidden="false" customHeight="false" outlineLevel="0" collapsed="false">
      <c r="E20" s="6" t="n">
        <v>8</v>
      </c>
      <c r="F20" s="8" t="n">
        <v>0</v>
      </c>
      <c r="G20" s="8" t="n">
        <v>9</v>
      </c>
      <c r="H20" s="8" t="n">
        <v>5</v>
      </c>
      <c r="I20" s="8" t="n">
        <v>1</v>
      </c>
      <c r="J20" s="8" t="n">
        <v>4</v>
      </c>
      <c r="K20" s="8" t="n">
        <v>11</v>
      </c>
      <c r="L20" s="8" t="n">
        <v>5</v>
      </c>
      <c r="M20" s="8" t="n">
        <v>0</v>
      </c>
      <c r="N20" s="8" t="n">
        <v>9</v>
      </c>
      <c r="O20" s="8" t="n">
        <v>14</v>
      </c>
      <c r="P20" s="8" t="n">
        <v>15</v>
      </c>
      <c r="Q20" s="9" t="n">
        <v>3</v>
      </c>
    </row>
    <row r="21" customFormat="false" ht="15" hidden="false" customHeight="false" outlineLevel="0" collapsed="false">
      <c r="E21" s="6" t="n">
        <v>5</v>
      </c>
      <c r="F21" s="8" t="n">
        <v>9</v>
      </c>
      <c r="G21" s="8" t="n">
        <v>6</v>
      </c>
      <c r="H21" s="8" t="n">
        <v>1</v>
      </c>
      <c r="I21" s="8" t="n">
        <v>11</v>
      </c>
      <c r="J21" s="8" t="n">
        <v>13</v>
      </c>
      <c r="K21" s="8" t="n">
        <v>14</v>
      </c>
      <c r="L21" s="8" t="n">
        <v>10</v>
      </c>
      <c r="M21" s="8" t="n">
        <v>10</v>
      </c>
      <c r="N21" s="8" t="n">
        <v>9</v>
      </c>
      <c r="O21" s="8" t="n">
        <v>3</v>
      </c>
      <c r="P21" s="8" t="n">
        <v>5</v>
      </c>
      <c r="Q21" s="9" t="n">
        <v>5</v>
      </c>
    </row>
    <row r="22" customFormat="false" ht="15" hidden="false" customHeight="false" outlineLevel="0" collapsed="false">
      <c r="E22" s="6" t="n">
        <v>4</v>
      </c>
      <c r="F22" s="8" t="n">
        <v>0</v>
      </c>
      <c r="G22" s="8" t="n">
        <v>6</v>
      </c>
      <c r="H22" s="8" t="n">
        <v>11</v>
      </c>
      <c r="I22" s="8" t="n">
        <v>4</v>
      </c>
      <c r="J22" s="8" t="n">
        <v>13</v>
      </c>
      <c r="K22" s="8" t="n">
        <v>11</v>
      </c>
      <c r="L22" s="8" t="n">
        <v>3</v>
      </c>
      <c r="M22" s="8" t="n">
        <v>14</v>
      </c>
      <c r="N22" s="8" t="n">
        <v>6</v>
      </c>
      <c r="O22" s="8" t="n">
        <v>10</v>
      </c>
      <c r="P22" s="8" t="n">
        <v>8</v>
      </c>
      <c r="Q22" s="9" t="n">
        <v>15</v>
      </c>
    </row>
    <row r="23" customFormat="false" ht="15" hidden="false" customHeight="false" outlineLevel="0" collapsed="false">
      <c r="E23" s="6" t="n">
        <v>11</v>
      </c>
      <c r="F23" s="8" t="n">
        <v>8</v>
      </c>
      <c r="G23" s="8" t="n">
        <v>12</v>
      </c>
      <c r="H23" s="8" t="n">
        <v>6</v>
      </c>
      <c r="I23" s="8" t="n">
        <v>10</v>
      </c>
      <c r="J23" s="8" t="n">
        <v>14</v>
      </c>
      <c r="K23" s="8" t="n">
        <v>6</v>
      </c>
      <c r="L23" s="8" t="n">
        <v>5</v>
      </c>
      <c r="M23" s="8" t="n">
        <v>5</v>
      </c>
      <c r="N23" s="8" t="n">
        <v>12</v>
      </c>
      <c r="O23" s="8" t="n">
        <v>0</v>
      </c>
      <c r="P23" s="8" t="n">
        <v>1</v>
      </c>
      <c r="Q23" s="9" t="n">
        <v>5</v>
      </c>
    </row>
    <row r="24" customFormat="false" ht="15" hidden="false" customHeight="false" outlineLevel="0" collapsed="false">
      <c r="E24" s="6" t="n">
        <v>0</v>
      </c>
      <c r="F24" s="8" t="n">
        <v>15</v>
      </c>
      <c r="G24" s="8" t="n">
        <v>10</v>
      </c>
      <c r="H24" s="8" t="n">
        <v>11</v>
      </c>
      <c r="I24" s="8" t="n">
        <v>15</v>
      </c>
      <c r="J24" s="8" t="n">
        <v>6</v>
      </c>
      <c r="K24" s="8" t="n">
        <v>14</v>
      </c>
      <c r="L24" s="8" t="n">
        <v>9</v>
      </c>
      <c r="M24" s="8" t="n">
        <v>6</v>
      </c>
      <c r="N24" s="8" t="n">
        <v>13</v>
      </c>
      <c r="O24" s="8" t="n">
        <v>5</v>
      </c>
      <c r="P24" s="8" t="n">
        <v>3</v>
      </c>
      <c r="Q24" s="9" t="n">
        <v>11</v>
      </c>
    </row>
    <row r="25" customFormat="false" ht="15" hidden="false" customHeight="false" outlineLevel="0" collapsed="false">
      <c r="E25" s="6" t="n">
        <v>6</v>
      </c>
      <c r="F25" s="8" t="n">
        <v>14</v>
      </c>
      <c r="G25" s="8" t="n">
        <v>13</v>
      </c>
      <c r="H25" s="8" t="n">
        <v>14</v>
      </c>
      <c r="I25" s="8" t="n">
        <v>12</v>
      </c>
      <c r="J25" s="8" t="n">
        <v>12</v>
      </c>
      <c r="K25" s="8" t="n">
        <v>0</v>
      </c>
      <c r="L25" s="8" t="n">
        <v>8</v>
      </c>
      <c r="M25" s="8" t="n">
        <v>15</v>
      </c>
      <c r="N25" s="8" t="n">
        <v>13</v>
      </c>
      <c r="O25" s="8" t="n">
        <v>7</v>
      </c>
      <c r="P25" s="8" t="n">
        <v>4</v>
      </c>
      <c r="Q25" s="9" t="n">
        <v>9</v>
      </c>
    </row>
    <row r="26" customFormat="false" ht="15" hidden="false" customHeight="false" outlineLevel="0" collapsed="false">
      <c r="E26" s="6" t="n">
        <v>10</v>
      </c>
      <c r="F26" s="8" t="n">
        <v>3</v>
      </c>
      <c r="G26" s="8" t="n">
        <v>12</v>
      </c>
      <c r="H26" s="8" t="n">
        <v>2</v>
      </c>
      <c r="I26" s="8" t="n">
        <v>6</v>
      </c>
      <c r="J26" s="8" t="n">
        <v>4</v>
      </c>
      <c r="K26" s="8" t="n">
        <v>12</v>
      </c>
      <c r="L26" s="8" t="n">
        <v>7</v>
      </c>
      <c r="M26" s="8" t="n">
        <v>2</v>
      </c>
      <c r="N26" s="8" t="n">
        <v>6</v>
      </c>
      <c r="O26" s="8" t="n">
        <v>9</v>
      </c>
      <c r="P26" s="8" t="n">
        <v>5</v>
      </c>
      <c r="Q26" s="9" t="n">
        <v>2</v>
      </c>
    </row>
    <row r="27" customFormat="false" ht="15" hidden="false" customHeight="false" outlineLevel="0" collapsed="false">
      <c r="E27" s="6" t="n">
        <v>8</v>
      </c>
      <c r="F27" s="8" t="n">
        <v>4</v>
      </c>
      <c r="G27" s="8" t="n">
        <v>15</v>
      </c>
      <c r="H27" s="8" t="n">
        <v>4</v>
      </c>
      <c r="I27" s="8" t="n">
        <v>7</v>
      </c>
      <c r="J27" s="8" t="n">
        <v>10</v>
      </c>
      <c r="K27" s="8" t="n">
        <v>5</v>
      </c>
      <c r="L27" s="8" t="n">
        <v>6</v>
      </c>
      <c r="M27" s="8" t="n">
        <v>15</v>
      </c>
      <c r="N27" s="8" t="n">
        <v>13</v>
      </c>
      <c r="O27" s="8" t="n">
        <v>6</v>
      </c>
      <c r="P27" s="8" t="n">
        <v>3</v>
      </c>
      <c r="Q27" s="9" t="n">
        <v>0</v>
      </c>
    </row>
    <row r="28" customFormat="false" ht="15" hidden="false" customHeight="false" outlineLevel="0" collapsed="false">
      <c r="E28" s="6" t="n">
        <v>1</v>
      </c>
      <c r="F28" s="8" t="n">
        <v>3</v>
      </c>
      <c r="G28" s="8" t="n">
        <v>13</v>
      </c>
      <c r="H28" s="8" t="n">
        <v>13</v>
      </c>
      <c r="I28" s="8" t="n">
        <v>7</v>
      </c>
      <c r="J28" s="8" t="n">
        <v>5</v>
      </c>
      <c r="K28" s="8" t="n">
        <v>6</v>
      </c>
      <c r="L28" s="8" t="n">
        <v>0</v>
      </c>
      <c r="M28" s="8" t="n">
        <v>1</v>
      </c>
      <c r="N28" s="8" t="n">
        <v>0</v>
      </c>
      <c r="O28" s="8" t="n">
        <v>1</v>
      </c>
      <c r="P28" s="8" t="n">
        <v>11</v>
      </c>
      <c r="Q28" s="9" t="n">
        <v>9</v>
      </c>
    </row>
    <row r="29" customFormat="false" ht="15" hidden="false" customHeight="false" outlineLevel="0" collapsed="false">
      <c r="E29" s="6" t="n">
        <v>8</v>
      </c>
      <c r="F29" s="8" t="n">
        <v>15</v>
      </c>
      <c r="G29" s="8" t="n">
        <v>6</v>
      </c>
      <c r="H29" s="8" t="n">
        <v>7</v>
      </c>
      <c r="I29" s="8" t="n">
        <v>15</v>
      </c>
      <c r="J29" s="8" t="n">
        <v>9</v>
      </c>
      <c r="K29" s="8" t="n">
        <v>10</v>
      </c>
      <c r="L29" s="8" t="n">
        <v>7</v>
      </c>
      <c r="M29" s="8" t="n">
        <v>12</v>
      </c>
      <c r="N29" s="8" t="n">
        <v>3</v>
      </c>
      <c r="O29" s="8" t="n">
        <v>5</v>
      </c>
      <c r="P29" s="8" t="n">
        <v>14</v>
      </c>
      <c r="Q29" s="9" t="n">
        <v>14</v>
      </c>
    </row>
    <row r="30" customFormat="false" ht="15" hidden="false" customHeight="false" outlineLevel="0" collapsed="false">
      <c r="E30" s="6" t="n">
        <v>5</v>
      </c>
      <c r="F30" s="8" t="n">
        <v>4</v>
      </c>
      <c r="G30" s="8" t="n">
        <v>3</v>
      </c>
      <c r="H30" s="8" t="n">
        <v>15</v>
      </c>
      <c r="I30" s="8" t="n">
        <v>9</v>
      </c>
      <c r="J30" s="8" t="n">
        <v>10</v>
      </c>
      <c r="K30" s="8" t="n">
        <v>9</v>
      </c>
      <c r="L30" s="8" t="n">
        <v>12</v>
      </c>
      <c r="M30" s="8" t="n">
        <v>8</v>
      </c>
      <c r="N30" s="8" t="n">
        <v>5</v>
      </c>
      <c r="O30" s="8" t="n">
        <v>7</v>
      </c>
      <c r="P30" s="8" t="n">
        <v>9</v>
      </c>
      <c r="Q30" s="9" t="n">
        <v>12</v>
      </c>
    </row>
    <row r="31" customFormat="false" ht="15" hidden="false" customHeight="false" outlineLevel="0" collapsed="false">
      <c r="E31" s="6" t="n">
        <v>2</v>
      </c>
      <c r="F31" s="8" t="n">
        <v>9</v>
      </c>
      <c r="G31" s="8" t="n">
        <v>2</v>
      </c>
      <c r="H31" s="8" t="n">
        <v>13</v>
      </c>
      <c r="I31" s="8" t="n">
        <v>14</v>
      </c>
      <c r="J31" s="8" t="n">
        <v>0</v>
      </c>
      <c r="K31" s="8" t="n">
        <v>6</v>
      </c>
      <c r="L31" s="8" t="n">
        <v>10</v>
      </c>
      <c r="M31" s="8" t="n">
        <v>2</v>
      </c>
      <c r="N31" s="8" t="n">
        <v>9</v>
      </c>
      <c r="O31" s="8" t="n">
        <v>14</v>
      </c>
      <c r="P31" s="8" t="n">
        <v>14</v>
      </c>
      <c r="Q31" s="9" t="n">
        <v>13</v>
      </c>
    </row>
    <row r="32" customFormat="false" ht="15" hidden="false" customHeight="false" outlineLevel="0" collapsed="false">
      <c r="E32" s="10" t="n">
        <v>1</v>
      </c>
      <c r="F32" s="12" t="n">
        <v>15</v>
      </c>
      <c r="G32" s="12" t="n">
        <v>9</v>
      </c>
      <c r="H32" s="12" t="n">
        <v>2</v>
      </c>
      <c r="I32" s="12" t="n">
        <v>1</v>
      </c>
      <c r="J32" s="12" t="n">
        <v>10</v>
      </c>
      <c r="K32" s="12" t="n">
        <v>7</v>
      </c>
      <c r="L32" s="12" t="n">
        <v>13</v>
      </c>
      <c r="M32" s="12" t="n">
        <v>12</v>
      </c>
      <c r="N32" s="12" t="n">
        <v>15</v>
      </c>
      <c r="O32" s="12" t="n">
        <v>15</v>
      </c>
      <c r="P32" s="12" t="n">
        <v>9</v>
      </c>
      <c r="Q32" s="13" t="n"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O19" activeCellId="0" sqref="O19"/>
    </sheetView>
  </sheetViews>
  <sheetFormatPr defaultColWidth="8.59765625" defaultRowHeight="15" customHeight="true" zeroHeight="false" outlineLevelRow="0" outlineLevelCol="0"/>
  <sheetData>
    <row r="1" customFormat="false" ht="22.05" hidden="false" customHeight="false" outlineLevel="0" collapsed="false">
      <c r="A1" s="1" t="s">
        <v>6</v>
      </c>
    </row>
    <row r="3" customFormat="false" ht="15" hidden="false" customHeight="false" outlineLevel="0" collapsed="false">
      <c r="A3" s="14" t="s">
        <v>7</v>
      </c>
      <c r="B3" s="15" t="s">
        <v>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6" t="s">
        <v>9</v>
      </c>
      <c r="N3" s="17" t="s">
        <v>10</v>
      </c>
    </row>
    <row r="4" customFormat="false" ht="103.7" hidden="false" customHeight="false" outlineLevel="0" collapsed="false">
      <c r="A4" s="14"/>
      <c r="B4" s="18" t="s">
        <v>11</v>
      </c>
      <c r="C4" s="19" t="s">
        <v>12</v>
      </c>
      <c r="D4" s="20" t="s">
        <v>13</v>
      </c>
      <c r="E4" s="20" t="s">
        <v>14</v>
      </c>
      <c r="F4" s="20" t="s">
        <v>15</v>
      </c>
      <c r="G4" s="20" t="s">
        <v>16</v>
      </c>
      <c r="H4" s="20" t="s">
        <v>17</v>
      </c>
      <c r="I4" s="20" t="s">
        <v>18</v>
      </c>
      <c r="J4" s="20" t="s">
        <v>19</v>
      </c>
      <c r="K4" s="20" t="s">
        <v>20</v>
      </c>
      <c r="L4" s="21" t="s">
        <v>21</v>
      </c>
      <c r="M4" s="16"/>
      <c r="N4" s="17"/>
    </row>
    <row r="5" customFormat="false" ht="15" hidden="false" customHeight="false" outlineLevel="0" collapsed="false">
      <c r="A5" s="22" t="s">
        <v>22</v>
      </c>
      <c r="B5" s="23" t="n">
        <v>1</v>
      </c>
      <c r="C5" s="24" t="n">
        <v>1</v>
      </c>
      <c r="D5" s="25" t="n">
        <v>2</v>
      </c>
      <c r="E5" s="25" t="n">
        <v>1</v>
      </c>
      <c r="F5" s="25" t="n">
        <v>2</v>
      </c>
      <c r="G5" s="25" t="n">
        <v>1</v>
      </c>
      <c r="H5" s="25" t="n">
        <v>2</v>
      </c>
      <c r="I5" s="25" t="n">
        <v>1</v>
      </c>
      <c r="J5" s="25" t="n">
        <v>2</v>
      </c>
      <c r="K5" s="25" t="n">
        <v>1</v>
      </c>
      <c r="L5" s="26" t="n">
        <v>2</v>
      </c>
      <c r="M5" s="27" t="n">
        <f aca="false">AVERAGEA(B5:L5)</f>
        <v>1.45454545454545</v>
      </c>
      <c r="N5" s="28" t="n">
        <f aca="false">MAX(B5:L5)</f>
        <v>2</v>
      </c>
    </row>
    <row r="6" customFormat="false" ht="15" hidden="false" customHeight="false" outlineLevel="0" collapsed="false">
      <c r="A6" s="29" t="s">
        <v>23</v>
      </c>
      <c r="B6" s="30" t="n">
        <v>1</v>
      </c>
      <c r="C6" s="31" t="n">
        <v>1</v>
      </c>
      <c r="D6" s="32" t="n">
        <v>1</v>
      </c>
      <c r="E6" s="32" t="n">
        <v>1</v>
      </c>
      <c r="F6" s="32" t="n">
        <v>1</v>
      </c>
      <c r="G6" s="32" t="n">
        <v>1</v>
      </c>
      <c r="H6" s="32" t="n">
        <v>1</v>
      </c>
      <c r="I6" s="32" t="n">
        <v>3</v>
      </c>
      <c r="J6" s="32" t="n">
        <v>1</v>
      </c>
      <c r="K6" s="32" t="n">
        <v>1</v>
      </c>
      <c r="L6" s="33" t="n">
        <v>1</v>
      </c>
      <c r="M6" s="27" t="n">
        <f aca="false">AVERAGEA(B6:L6)</f>
        <v>1.18181818181818</v>
      </c>
      <c r="N6" s="28" t="n">
        <f aca="false">MAX(B6:L6)</f>
        <v>3</v>
      </c>
    </row>
    <row r="7" customFormat="false" ht="15" hidden="false" customHeight="false" outlineLevel="0" collapsed="false">
      <c r="A7" s="29" t="s">
        <v>24</v>
      </c>
      <c r="B7" s="30" t="n">
        <v>2</v>
      </c>
      <c r="C7" s="31" t="n">
        <v>1</v>
      </c>
      <c r="D7" s="32" t="n">
        <v>1</v>
      </c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3" t="n">
        <v>1</v>
      </c>
      <c r="M7" s="27" t="n">
        <f aca="false">AVERAGEA(B7:L7)</f>
        <v>1.09090909090909</v>
      </c>
      <c r="N7" s="28" t="n">
        <f aca="false">MAX(B7:L7)</f>
        <v>2</v>
      </c>
    </row>
    <row r="8" customFormat="false" ht="15" hidden="false" customHeight="false" outlineLevel="0" collapsed="false">
      <c r="A8" s="29" t="s">
        <v>25</v>
      </c>
      <c r="B8" s="30" t="n">
        <v>1</v>
      </c>
      <c r="C8" s="31" t="n">
        <v>1</v>
      </c>
      <c r="D8" s="32" t="n">
        <v>1</v>
      </c>
      <c r="E8" s="32" t="n">
        <v>1</v>
      </c>
      <c r="F8" s="32" t="n">
        <v>1</v>
      </c>
      <c r="G8" s="32" t="n">
        <v>5</v>
      </c>
      <c r="H8" s="32" t="n">
        <v>1</v>
      </c>
      <c r="I8" s="32" t="n">
        <v>1</v>
      </c>
      <c r="J8" s="32" t="n">
        <v>1</v>
      </c>
      <c r="K8" s="32" t="n">
        <v>1</v>
      </c>
      <c r="L8" s="33" t="n">
        <v>1</v>
      </c>
      <c r="M8" s="27" t="n">
        <f aca="false">AVERAGEA(B8:L8)</f>
        <v>1.36363636363636</v>
      </c>
      <c r="N8" s="28" t="n">
        <f aca="false">MAX(B8:L8)</f>
        <v>5</v>
      </c>
    </row>
    <row r="9" customFormat="false" ht="15" hidden="false" customHeight="false" outlineLevel="0" collapsed="false">
      <c r="A9" s="29" t="s">
        <v>26</v>
      </c>
      <c r="B9" s="30" t="n">
        <v>1</v>
      </c>
      <c r="C9" s="31" t="n">
        <v>4</v>
      </c>
      <c r="D9" s="32" t="n">
        <v>5</v>
      </c>
      <c r="E9" s="32" t="n">
        <v>4</v>
      </c>
      <c r="F9" s="32" t="n">
        <v>2</v>
      </c>
      <c r="G9" s="32" t="n">
        <v>4</v>
      </c>
      <c r="H9" s="32" t="n">
        <v>3</v>
      </c>
      <c r="I9" s="32" t="n">
        <v>4</v>
      </c>
      <c r="J9" s="32" t="n">
        <v>2</v>
      </c>
      <c r="K9" s="32" t="n">
        <v>3</v>
      </c>
      <c r="L9" s="33" t="n">
        <v>2</v>
      </c>
      <c r="M9" s="27" t="n">
        <f aca="false">AVERAGEA(B9:L9)</f>
        <v>3.09090909090909</v>
      </c>
      <c r="N9" s="28" t="n">
        <f aca="false">MAX(B9:L9)</f>
        <v>5</v>
      </c>
    </row>
    <row r="10" customFormat="false" ht="15" hidden="false" customHeight="false" outlineLevel="0" collapsed="false">
      <c r="A10" s="29" t="s">
        <v>27</v>
      </c>
      <c r="B10" s="30" t="n">
        <v>3</v>
      </c>
      <c r="C10" s="31" t="n">
        <v>1</v>
      </c>
      <c r="D10" s="32" t="n">
        <v>2</v>
      </c>
      <c r="E10" s="32" t="n">
        <v>1</v>
      </c>
      <c r="F10" s="32" t="n">
        <v>2</v>
      </c>
      <c r="G10" s="32" t="n">
        <v>1</v>
      </c>
      <c r="H10" s="32" t="n">
        <v>2</v>
      </c>
      <c r="I10" s="32" t="n">
        <v>1</v>
      </c>
      <c r="J10" s="32" t="n">
        <v>1</v>
      </c>
      <c r="K10" s="32" t="n">
        <v>1</v>
      </c>
      <c r="L10" s="33" t="n">
        <v>2</v>
      </c>
      <c r="M10" s="27" t="n">
        <f aca="false">AVERAGEA(B10:L10)</f>
        <v>1.54545454545455</v>
      </c>
      <c r="N10" s="28" t="n">
        <f aca="false">MAX(B10:L10)</f>
        <v>3</v>
      </c>
    </row>
    <row r="11" customFormat="false" ht="15" hidden="false" customHeight="false" outlineLevel="0" collapsed="false">
      <c r="A11" s="29" t="s">
        <v>28</v>
      </c>
      <c r="B11" s="30" t="n">
        <v>1</v>
      </c>
      <c r="C11" s="31" t="n">
        <v>2</v>
      </c>
      <c r="D11" s="32" t="n">
        <v>3</v>
      </c>
      <c r="E11" s="32" t="n">
        <v>1</v>
      </c>
      <c r="F11" s="32" t="n">
        <v>2</v>
      </c>
      <c r="G11" s="32" t="n">
        <v>1</v>
      </c>
      <c r="H11" s="32" t="n">
        <v>4</v>
      </c>
      <c r="I11" s="32" t="n">
        <v>1</v>
      </c>
      <c r="J11" s="32" t="n">
        <v>1</v>
      </c>
      <c r="K11" s="32" t="n">
        <v>1</v>
      </c>
      <c r="L11" s="33" t="n">
        <v>1</v>
      </c>
      <c r="M11" s="27" t="n">
        <f aca="false">AVERAGEA(B11:L11)</f>
        <v>1.63636363636364</v>
      </c>
      <c r="N11" s="28" t="n">
        <f aca="false">MAX(B11:L11)</f>
        <v>4</v>
      </c>
    </row>
    <row r="12" customFormat="false" ht="15" hidden="false" customHeight="false" outlineLevel="0" collapsed="false">
      <c r="A12" s="29" t="s">
        <v>29</v>
      </c>
      <c r="B12" s="30" t="n">
        <v>1</v>
      </c>
      <c r="C12" s="31" t="n">
        <v>1</v>
      </c>
      <c r="D12" s="32" t="n">
        <v>1</v>
      </c>
      <c r="E12" s="32" t="n">
        <v>1</v>
      </c>
      <c r="F12" s="32" t="n">
        <v>1</v>
      </c>
      <c r="G12" s="32" t="n">
        <v>2</v>
      </c>
      <c r="H12" s="32" t="n">
        <v>1</v>
      </c>
      <c r="I12" s="32" t="n">
        <v>1</v>
      </c>
      <c r="J12" s="32" t="n">
        <v>1</v>
      </c>
      <c r="K12" s="32" t="n">
        <v>1</v>
      </c>
      <c r="L12" s="33" t="n">
        <v>1</v>
      </c>
      <c r="M12" s="27" t="n">
        <f aca="false">AVERAGEA(B12:L12)</f>
        <v>1.09090909090909</v>
      </c>
      <c r="N12" s="28" t="n">
        <f aca="false">MAX(B12:L12)</f>
        <v>2</v>
      </c>
    </row>
    <row r="13" customFormat="false" ht="15" hidden="false" customHeight="false" outlineLevel="0" collapsed="false">
      <c r="A13" s="29" t="s">
        <v>30</v>
      </c>
      <c r="B13" s="30" t="n">
        <v>1</v>
      </c>
      <c r="C13" s="31" t="n">
        <v>2</v>
      </c>
      <c r="D13" s="32" t="n">
        <v>2</v>
      </c>
      <c r="E13" s="32" t="n">
        <v>4</v>
      </c>
      <c r="F13" s="32" t="n">
        <v>2</v>
      </c>
      <c r="G13" s="32" t="n">
        <v>2</v>
      </c>
      <c r="H13" s="32" t="n">
        <v>4</v>
      </c>
      <c r="I13" s="32" t="n">
        <v>2</v>
      </c>
      <c r="J13" s="32" t="n">
        <v>2</v>
      </c>
      <c r="K13" s="32" t="n">
        <v>2</v>
      </c>
      <c r="L13" s="33" t="n">
        <v>1</v>
      </c>
      <c r="M13" s="27" t="n">
        <f aca="false">AVERAGEA(B13:L13)</f>
        <v>2.18181818181818</v>
      </c>
      <c r="N13" s="28" t="n">
        <f aca="false">MAX(B13:L13)</f>
        <v>4</v>
      </c>
    </row>
    <row r="14" customFormat="false" ht="15" hidden="false" customHeight="false" outlineLevel="0" collapsed="false">
      <c r="A14" s="34" t="s">
        <v>31</v>
      </c>
      <c r="B14" s="35" t="n">
        <v>1</v>
      </c>
      <c r="C14" s="36" t="n">
        <v>5</v>
      </c>
      <c r="D14" s="37" t="n">
        <v>5</v>
      </c>
      <c r="E14" s="37" t="n">
        <v>5</v>
      </c>
      <c r="F14" s="37" t="n">
        <v>5</v>
      </c>
      <c r="G14" s="37" t="n">
        <v>4</v>
      </c>
      <c r="H14" s="37" t="n">
        <v>5</v>
      </c>
      <c r="I14" s="37" t="n">
        <v>5</v>
      </c>
      <c r="J14" s="37" t="n">
        <v>5</v>
      </c>
      <c r="K14" s="37" t="n">
        <v>5</v>
      </c>
      <c r="L14" s="38" t="n">
        <v>5</v>
      </c>
      <c r="M14" s="27" t="n">
        <f aca="false">AVERAGEA(B14:L14)</f>
        <v>4.54545454545455</v>
      </c>
      <c r="N14" s="28" t="n">
        <f aca="false">MAX(B14:L14)</f>
        <v>5</v>
      </c>
    </row>
    <row r="16" customFormat="false" ht="15" hidden="false" customHeight="false" outlineLevel="0" collapsed="false">
      <c r="J16" s="39" t="s">
        <v>32</v>
      </c>
      <c r="K16" s="39"/>
      <c r="L16" s="39"/>
      <c r="M16" s="40" t="n">
        <f aca="false">AVERAGE(M5:M14)</f>
        <v>1.91818181818182</v>
      </c>
    </row>
    <row r="17" customFormat="false" ht="15" hidden="false" customHeight="false" outlineLevel="0" collapsed="false">
      <c r="J17" s="39" t="s">
        <v>33</v>
      </c>
      <c r="K17" s="39"/>
      <c r="L17" s="39"/>
      <c r="M17" s="40" t="n">
        <f aca="false">MAX(N5:N14)</f>
        <v>5</v>
      </c>
    </row>
  </sheetData>
  <mergeCells count="6">
    <mergeCell ref="A3:A4"/>
    <mergeCell ref="B3:L3"/>
    <mergeCell ref="M3:M4"/>
    <mergeCell ref="N3:N4"/>
    <mergeCell ref="J16:L16"/>
    <mergeCell ref="J17:L17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3"/>
  <sheetViews>
    <sheetView showFormulas="false" showGridLines="true" showRowColHeaders="true" showZeros="true" rightToLeft="false" tabSelected="false" showOutlineSymbols="true" defaultGridColor="true" view="normal" topLeftCell="A70" colorId="64" zoomScale="100" zoomScaleNormal="100" zoomScalePageLayoutView="100" workbookViewId="0">
      <selection pane="topLeft" activeCell="H8" activeCellId="0" sqref="H8"/>
    </sheetView>
  </sheetViews>
  <sheetFormatPr defaultColWidth="8.59765625" defaultRowHeight="15" customHeight="true" zeroHeight="false" outlineLevelRow="0" outlineLevelCol="0"/>
  <cols>
    <col collapsed="false" customWidth="true" hidden="false" outlineLevel="0" max="4" min="2" style="0" width="9.71"/>
    <col collapsed="false" customWidth="true" hidden="false" outlineLevel="0" max="5" min="5" style="0" width="10.29"/>
    <col collapsed="false" customWidth="true" hidden="false" outlineLevel="0" max="6" min="6" style="0" width="16.43"/>
    <col collapsed="false" customWidth="true" hidden="false" outlineLevel="0" max="7" min="7" style="0" width="14.71"/>
    <col collapsed="false" customWidth="true" hidden="false" outlineLevel="0" max="8" min="8" style="0" width="14.86"/>
  </cols>
  <sheetData>
    <row r="1" customFormat="false" ht="22.05" hidden="false" customHeight="false" outlineLevel="0" collapsed="false">
      <c r="A1" s="1" t="s">
        <v>34</v>
      </c>
    </row>
    <row r="2" customFormat="false" ht="22.05" hidden="false" customHeight="false" outlineLevel="0" collapsed="false">
      <c r="A2" s="1"/>
    </row>
    <row r="3" customFormat="false" ht="25.5" hidden="false" customHeight="true" outlineLevel="0" collapsed="false">
      <c r="A3" s="41" t="s">
        <v>35</v>
      </c>
      <c r="B3" s="41"/>
      <c r="C3" s="41"/>
      <c r="D3" s="41"/>
      <c r="E3" s="41"/>
      <c r="F3" s="41"/>
      <c r="G3" s="41"/>
      <c r="H3" s="41"/>
    </row>
    <row r="4" customFormat="false" ht="31.3" hidden="false" customHeight="false" outlineLevel="0" collapsed="false">
      <c r="A4" s="42" t="s">
        <v>7</v>
      </c>
      <c r="B4" s="43" t="s">
        <v>36</v>
      </c>
      <c r="C4" s="43" t="s">
        <v>37</v>
      </c>
      <c r="D4" s="43" t="s">
        <v>38</v>
      </c>
      <c r="E4" s="43" t="s">
        <v>39</v>
      </c>
      <c r="F4" s="43" t="s">
        <v>40</v>
      </c>
      <c r="G4" s="43" t="s">
        <v>41</v>
      </c>
      <c r="H4" s="44" t="s">
        <v>42</v>
      </c>
    </row>
    <row r="5" customFormat="false" ht="15" hidden="false" customHeight="false" outlineLevel="0" collapsed="false">
      <c r="A5" s="45" t="s">
        <v>43</v>
      </c>
      <c r="B5" s="46" t="n">
        <v>97</v>
      </c>
      <c r="C5" s="46" t="n">
        <v>95</v>
      </c>
      <c r="D5" s="46" t="n">
        <v>52</v>
      </c>
      <c r="E5" s="8" t="n">
        <f aca="false">AVERAGE(B5:D5)</f>
        <v>81.3333333333333</v>
      </c>
      <c r="F5" s="8" t="n">
        <f aca="false">MIN(B5:D5)</f>
        <v>52</v>
      </c>
      <c r="G5" s="8" t="n">
        <f aca="false">MAX(B5:D5)</f>
        <v>97</v>
      </c>
      <c r="H5" s="47" t="n">
        <f aca="false">SUM(B5:D5)</f>
        <v>244</v>
      </c>
    </row>
    <row r="6" customFormat="false" ht="15" hidden="false" customHeight="false" outlineLevel="0" collapsed="false">
      <c r="A6" s="45" t="s">
        <v>44</v>
      </c>
      <c r="B6" s="46" t="n">
        <v>60</v>
      </c>
      <c r="C6" s="46" t="n">
        <v>3</v>
      </c>
      <c r="D6" s="46" t="n">
        <v>10</v>
      </c>
      <c r="E6" s="8" t="n">
        <f aca="false">AVERAGE(B6:D6)</f>
        <v>24.3333333333333</v>
      </c>
      <c r="F6" s="8" t="n">
        <f aca="false">MIN(B6:D6)</f>
        <v>3</v>
      </c>
      <c r="G6" s="8" t="n">
        <f aca="false">MAX(B6:D6)</f>
        <v>60</v>
      </c>
      <c r="H6" s="47" t="n">
        <f aca="false">SUM(B6:D6)</f>
        <v>73</v>
      </c>
    </row>
    <row r="7" customFormat="false" ht="15" hidden="false" customHeight="false" outlineLevel="0" collapsed="false">
      <c r="A7" s="45" t="s">
        <v>22</v>
      </c>
      <c r="B7" s="46" t="n">
        <v>12</v>
      </c>
      <c r="C7" s="46" t="n">
        <v>31</v>
      </c>
      <c r="D7" s="46" t="n">
        <v>87</v>
      </c>
      <c r="E7" s="8" t="n">
        <f aca="false">AVERAGE(B7:D7)</f>
        <v>43.3333333333333</v>
      </c>
      <c r="F7" s="8" t="n">
        <f aca="false">MIN(B7:D7)</f>
        <v>12</v>
      </c>
      <c r="G7" s="8" t="n">
        <f aca="false">MAX(B7:D7)</f>
        <v>87</v>
      </c>
      <c r="H7" s="47" t="n">
        <f aca="false">SUM(B7:D7)</f>
        <v>130</v>
      </c>
    </row>
    <row r="8" customFormat="false" ht="15" hidden="false" customHeight="false" outlineLevel="0" collapsed="false">
      <c r="A8" s="45" t="s">
        <v>22</v>
      </c>
      <c r="B8" s="46" t="n">
        <v>20</v>
      </c>
      <c r="C8" s="46" t="n">
        <v>84</v>
      </c>
      <c r="D8" s="46" t="n">
        <v>67</v>
      </c>
      <c r="E8" s="8" t="n">
        <f aca="false">AVERAGE(B8:D8)</f>
        <v>57</v>
      </c>
      <c r="F8" s="8" t="n">
        <f aca="false">MIN(B8:D8)</f>
        <v>20</v>
      </c>
      <c r="G8" s="8" t="n">
        <f aca="false">MAX(B8:D8)</f>
        <v>84</v>
      </c>
      <c r="H8" s="47" t="n">
        <f aca="false">SUM(B8:D8)</f>
        <v>171</v>
      </c>
    </row>
    <row r="9" customFormat="false" ht="15" hidden="false" customHeight="false" outlineLevel="0" collapsed="false">
      <c r="A9" s="45" t="s">
        <v>45</v>
      </c>
      <c r="B9" s="46" t="n">
        <v>86</v>
      </c>
      <c r="C9" s="46" t="n">
        <v>11</v>
      </c>
      <c r="D9" s="46" t="n">
        <v>98</v>
      </c>
      <c r="E9" s="8" t="n">
        <f aca="false">AVERAGE(B9:D9)</f>
        <v>65</v>
      </c>
      <c r="F9" s="8" t="n">
        <f aca="false">MIN(B9:D9)</f>
        <v>11</v>
      </c>
      <c r="G9" s="8" t="n">
        <f aca="false">MAX(B9:D9)</f>
        <v>98</v>
      </c>
      <c r="H9" s="47" t="n">
        <f aca="false">SUM(B9:D9)</f>
        <v>195</v>
      </c>
    </row>
    <row r="10" customFormat="false" ht="15" hidden="false" customHeight="false" outlineLevel="0" collapsed="false">
      <c r="A10" s="45" t="s">
        <v>46</v>
      </c>
      <c r="B10" s="46" t="n">
        <v>86</v>
      </c>
      <c r="C10" s="46" t="n">
        <v>54</v>
      </c>
      <c r="D10" s="46" t="n">
        <v>24</v>
      </c>
      <c r="E10" s="8" t="n">
        <f aca="false">AVERAGE(B10:D10)</f>
        <v>54.6666666666667</v>
      </c>
      <c r="F10" s="8" t="n">
        <f aca="false">MIN(B10:D10)</f>
        <v>24</v>
      </c>
      <c r="G10" s="8" t="n">
        <f aca="false">MAX(B10:D10)</f>
        <v>86</v>
      </c>
      <c r="H10" s="47" t="n">
        <f aca="false">SUM(B10:D10)</f>
        <v>164</v>
      </c>
    </row>
    <row r="11" customFormat="false" ht="15" hidden="false" customHeight="false" outlineLevel="0" collapsed="false">
      <c r="A11" s="45" t="s">
        <v>47</v>
      </c>
      <c r="B11" s="46" t="n">
        <v>10</v>
      </c>
      <c r="C11" s="46" t="n">
        <v>17</v>
      </c>
      <c r="D11" s="46" t="n">
        <v>19</v>
      </c>
      <c r="E11" s="8" t="n">
        <f aca="false">AVERAGE(B11:D11)</f>
        <v>15.3333333333333</v>
      </c>
      <c r="F11" s="8" t="n">
        <f aca="false">MIN(B11:D11)</f>
        <v>10</v>
      </c>
      <c r="G11" s="8" t="n">
        <f aca="false">MAX(B11:D11)</f>
        <v>19</v>
      </c>
      <c r="H11" s="47" t="n">
        <f aca="false">SUM(B11:D11)</f>
        <v>46</v>
      </c>
    </row>
    <row r="12" customFormat="false" ht="15" hidden="false" customHeight="false" outlineLevel="0" collapsed="false">
      <c r="A12" s="45" t="s">
        <v>48</v>
      </c>
      <c r="B12" s="46" t="n">
        <v>72</v>
      </c>
      <c r="C12" s="46" t="n">
        <v>48</v>
      </c>
      <c r="D12" s="46" t="n">
        <v>15</v>
      </c>
      <c r="E12" s="8" t="n">
        <f aca="false">AVERAGE(B12:D12)</f>
        <v>45</v>
      </c>
      <c r="F12" s="8" t="n">
        <f aca="false">MIN(B12:D12)</f>
        <v>15</v>
      </c>
      <c r="G12" s="8" t="n">
        <f aca="false">MAX(B12:D12)</f>
        <v>72</v>
      </c>
      <c r="H12" s="47" t="n">
        <f aca="false">SUM(B12:D12)</f>
        <v>135</v>
      </c>
    </row>
    <row r="13" customFormat="false" ht="15" hidden="false" customHeight="false" outlineLevel="0" collapsed="false">
      <c r="A13" s="45" t="s">
        <v>49</v>
      </c>
      <c r="B13" s="46" t="n">
        <v>72</v>
      </c>
      <c r="C13" s="46" t="n">
        <v>36</v>
      </c>
      <c r="D13" s="46" t="n">
        <v>16</v>
      </c>
      <c r="E13" s="8" t="n">
        <f aca="false">AVERAGE(B13:D13)</f>
        <v>41.3333333333333</v>
      </c>
      <c r="F13" s="8" t="n">
        <f aca="false">MIN(B13:D13)</f>
        <v>16</v>
      </c>
      <c r="G13" s="8" t="n">
        <f aca="false">MAX(B13:D13)</f>
        <v>72</v>
      </c>
      <c r="H13" s="47" t="n">
        <f aca="false">SUM(B13:D13)</f>
        <v>124</v>
      </c>
    </row>
    <row r="14" customFormat="false" ht="15" hidden="false" customHeight="false" outlineLevel="0" collapsed="false">
      <c r="A14" s="45" t="s">
        <v>50</v>
      </c>
      <c r="B14" s="46" t="n">
        <v>12</v>
      </c>
      <c r="C14" s="46" t="n">
        <v>18</v>
      </c>
      <c r="D14" s="46" t="n">
        <v>0</v>
      </c>
      <c r="E14" s="8" t="n">
        <f aca="false">AVERAGE(B14:D14)</f>
        <v>10</v>
      </c>
      <c r="F14" s="8" t="n">
        <f aca="false">MIN(B14:D14)</f>
        <v>0</v>
      </c>
      <c r="G14" s="8" t="n">
        <f aca="false">MAX(B14:D14)</f>
        <v>18</v>
      </c>
      <c r="H14" s="47" t="n">
        <f aca="false">SUM(B14:D14)</f>
        <v>30</v>
      </c>
    </row>
    <row r="15" customFormat="false" ht="15" hidden="false" customHeight="false" outlineLevel="0" collapsed="false">
      <c r="A15" s="45" t="s">
        <v>51</v>
      </c>
      <c r="B15" s="46" t="n">
        <v>21</v>
      </c>
      <c r="C15" s="46" t="n">
        <v>0</v>
      </c>
      <c r="D15" s="46" t="n">
        <v>9</v>
      </c>
      <c r="E15" s="8" t="n">
        <f aca="false">AVERAGE(B15:D15)</f>
        <v>10</v>
      </c>
      <c r="F15" s="8" t="n">
        <f aca="false">MIN(B15:D15)</f>
        <v>0</v>
      </c>
      <c r="G15" s="8" t="n">
        <f aca="false">MAX(B15:D15)</f>
        <v>21</v>
      </c>
      <c r="H15" s="47" t="n">
        <f aca="false">SUM(B15:D15)</f>
        <v>30</v>
      </c>
    </row>
    <row r="16" customFormat="false" ht="15" hidden="false" customHeight="false" outlineLevel="0" collapsed="false">
      <c r="A16" s="45" t="s">
        <v>52</v>
      </c>
      <c r="B16" s="46" t="n">
        <v>73</v>
      </c>
      <c r="C16" s="46" t="n">
        <v>70</v>
      </c>
      <c r="D16" s="46" t="n">
        <v>30</v>
      </c>
      <c r="E16" s="8" t="n">
        <f aca="false">AVERAGE(B16:D16)</f>
        <v>57.6666666666667</v>
      </c>
      <c r="F16" s="8" t="n">
        <f aca="false">MIN(B16:D16)</f>
        <v>30</v>
      </c>
      <c r="G16" s="8" t="n">
        <f aca="false">MAX(B16:D16)</f>
        <v>73</v>
      </c>
      <c r="H16" s="47" t="n">
        <f aca="false">SUM(B16:D16)</f>
        <v>173</v>
      </c>
    </row>
    <row r="17" customFormat="false" ht="15" hidden="false" customHeight="false" outlineLevel="0" collapsed="false">
      <c r="A17" s="45" t="s">
        <v>53</v>
      </c>
      <c r="B17" s="46" t="n">
        <v>32</v>
      </c>
      <c r="C17" s="46" t="n">
        <v>93</v>
      </c>
      <c r="D17" s="46" t="n">
        <v>41</v>
      </c>
      <c r="E17" s="8" t="n">
        <f aca="false">AVERAGE(B17:D17)</f>
        <v>55.3333333333333</v>
      </c>
      <c r="F17" s="8" t="n">
        <f aca="false">MIN(B17:D17)</f>
        <v>32</v>
      </c>
      <c r="G17" s="8" t="n">
        <f aca="false">MAX(B17:D17)</f>
        <v>93</v>
      </c>
      <c r="H17" s="47" t="n">
        <f aca="false">SUM(B17:D17)</f>
        <v>166</v>
      </c>
    </row>
    <row r="18" customFormat="false" ht="15" hidden="false" customHeight="false" outlineLevel="0" collapsed="false">
      <c r="A18" s="45" t="s">
        <v>54</v>
      </c>
      <c r="B18" s="46" t="n">
        <v>83</v>
      </c>
      <c r="C18" s="46" t="n">
        <v>12</v>
      </c>
      <c r="D18" s="46" t="n">
        <v>30</v>
      </c>
      <c r="E18" s="8" t="n">
        <f aca="false">AVERAGE(B18:D18)</f>
        <v>41.6666666666667</v>
      </c>
      <c r="F18" s="8" t="n">
        <f aca="false">MIN(B18:D18)</f>
        <v>12</v>
      </c>
      <c r="G18" s="8" t="n">
        <f aca="false">MAX(B18:D18)</f>
        <v>83</v>
      </c>
      <c r="H18" s="47" t="n">
        <f aca="false">SUM(B18:D18)</f>
        <v>125</v>
      </c>
    </row>
    <row r="19" customFormat="false" ht="15" hidden="false" customHeight="false" outlineLevel="0" collapsed="false">
      <c r="A19" s="45" t="s">
        <v>55</v>
      </c>
      <c r="B19" s="46" t="n">
        <v>5</v>
      </c>
      <c r="C19" s="46" t="n">
        <v>23</v>
      </c>
      <c r="D19" s="46" t="n">
        <v>28</v>
      </c>
      <c r="E19" s="8" t="n">
        <f aca="false">AVERAGE(B19:D19)</f>
        <v>18.6666666666667</v>
      </c>
      <c r="F19" s="8" t="n">
        <f aca="false">MIN(B19:D19)</f>
        <v>5</v>
      </c>
      <c r="G19" s="8" t="n">
        <f aca="false">MAX(B19:D19)</f>
        <v>28</v>
      </c>
      <c r="H19" s="47" t="n">
        <f aca="false">SUM(B19:D19)</f>
        <v>56</v>
      </c>
    </row>
    <row r="20" customFormat="false" ht="15" hidden="false" customHeight="false" outlineLevel="0" collapsed="false">
      <c r="A20" s="45" t="s">
        <v>56</v>
      </c>
      <c r="B20" s="46" t="n">
        <v>8</v>
      </c>
      <c r="C20" s="46" t="n">
        <v>1</v>
      </c>
      <c r="D20" s="46" t="n">
        <v>16</v>
      </c>
      <c r="E20" s="8" t="n">
        <f aca="false">AVERAGE(B20:D20)</f>
        <v>8.33333333333333</v>
      </c>
      <c r="F20" s="8" t="n">
        <f aca="false">MIN(B20:D20)</f>
        <v>1</v>
      </c>
      <c r="G20" s="8" t="n">
        <f aca="false">MAX(B20:D20)</f>
        <v>16</v>
      </c>
      <c r="H20" s="47" t="n">
        <f aca="false">SUM(B20:D20)</f>
        <v>25</v>
      </c>
    </row>
    <row r="21" customFormat="false" ht="15" hidden="false" customHeight="false" outlineLevel="0" collapsed="false">
      <c r="A21" s="45" t="s">
        <v>57</v>
      </c>
      <c r="B21" s="46" t="n">
        <v>36</v>
      </c>
      <c r="C21" s="46" t="n">
        <v>86</v>
      </c>
      <c r="D21" s="46" t="n">
        <v>13</v>
      </c>
      <c r="E21" s="8" t="n">
        <f aca="false">AVERAGE(B21:D21)</f>
        <v>45</v>
      </c>
      <c r="F21" s="8" t="n">
        <f aca="false">MIN(B21:D21)</f>
        <v>13</v>
      </c>
      <c r="G21" s="8" t="n">
        <f aca="false">MAX(B21:D21)</f>
        <v>86</v>
      </c>
      <c r="H21" s="47" t="n">
        <f aca="false">SUM(B21:D21)</f>
        <v>135</v>
      </c>
    </row>
    <row r="22" customFormat="false" ht="15" hidden="false" customHeight="false" outlineLevel="0" collapsed="false">
      <c r="A22" s="45" t="s">
        <v>58</v>
      </c>
      <c r="B22" s="46" t="n">
        <v>92</v>
      </c>
      <c r="C22" s="46" t="n">
        <v>57</v>
      </c>
      <c r="D22" s="46" t="n">
        <v>60</v>
      </c>
      <c r="E22" s="8" t="n">
        <f aca="false">AVERAGE(B22:D22)</f>
        <v>69.6666666666667</v>
      </c>
      <c r="F22" s="8" t="n">
        <f aca="false">MIN(B22:D22)</f>
        <v>57</v>
      </c>
      <c r="G22" s="8" t="n">
        <f aca="false">MAX(B22:D22)</f>
        <v>92</v>
      </c>
      <c r="H22" s="47" t="n">
        <f aca="false">SUM(B22:D22)</f>
        <v>209</v>
      </c>
    </row>
    <row r="23" customFormat="false" ht="15" hidden="false" customHeight="false" outlineLevel="0" collapsed="false">
      <c r="A23" s="45" t="s">
        <v>30</v>
      </c>
      <c r="B23" s="46" t="n">
        <v>60</v>
      </c>
      <c r="C23" s="46" t="n">
        <v>57</v>
      </c>
      <c r="D23" s="46" t="n">
        <v>0</v>
      </c>
      <c r="E23" s="8" t="n">
        <f aca="false">AVERAGE(B23:D23)</f>
        <v>39</v>
      </c>
      <c r="F23" s="8" t="n">
        <f aca="false">MIN(B23:D23)</f>
        <v>0</v>
      </c>
      <c r="G23" s="8" t="n">
        <f aca="false">MAX(B23:D23)</f>
        <v>60</v>
      </c>
      <c r="H23" s="47" t="n">
        <f aca="false">SUM(B23:D23)</f>
        <v>117</v>
      </c>
    </row>
    <row r="24" customFormat="false" ht="15" hidden="false" customHeight="false" outlineLevel="0" collapsed="false">
      <c r="A24" s="45" t="s">
        <v>59</v>
      </c>
      <c r="B24" s="46" t="n">
        <v>66</v>
      </c>
      <c r="C24" s="46" t="n">
        <v>75</v>
      </c>
      <c r="D24" s="46" t="n">
        <v>85</v>
      </c>
      <c r="E24" s="8" t="n">
        <f aca="false">AVERAGE(B24:D24)</f>
        <v>75.3333333333333</v>
      </c>
      <c r="F24" s="8" t="n">
        <f aca="false">MIN(B24:D24)</f>
        <v>66</v>
      </c>
      <c r="G24" s="8" t="n">
        <f aca="false">MAX(B24:D24)</f>
        <v>85</v>
      </c>
      <c r="H24" s="47" t="n">
        <f aca="false">SUM(B24:D24)</f>
        <v>226</v>
      </c>
    </row>
    <row r="25" customFormat="false" ht="15" hidden="false" customHeight="false" outlineLevel="0" collapsed="false">
      <c r="A25" s="45" t="s">
        <v>60</v>
      </c>
      <c r="B25" s="46" t="n">
        <v>19</v>
      </c>
      <c r="C25" s="46" t="n">
        <v>2</v>
      </c>
      <c r="D25" s="46" t="n">
        <v>30</v>
      </c>
      <c r="E25" s="8" t="n">
        <f aca="false">AVERAGE(B25:D25)</f>
        <v>17</v>
      </c>
      <c r="F25" s="8" t="n">
        <f aca="false">MIN(B25:D25)</f>
        <v>2</v>
      </c>
      <c r="G25" s="8" t="n">
        <f aca="false">MAX(B25:D25)</f>
        <v>30</v>
      </c>
      <c r="H25" s="47" t="n">
        <f aca="false">SUM(B25:D25)</f>
        <v>51</v>
      </c>
    </row>
    <row r="26" customFormat="false" ht="15" hidden="false" customHeight="false" outlineLevel="0" collapsed="false">
      <c r="A26" s="45" t="s">
        <v>61</v>
      </c>
      <c r="B26" s="46" t="n">
        <v>63</v>
      </c>
      <c r="C26" s="46" t="n">
        <v>14</v>
      </c>
      <c r="D26" s="46" t="n">
        <v>11</v>
      </c>
      <c r="E26" s="8" t="n">
        <f aca="false">AVERAGE(B26:D26)</f>
        <v>29.3333333333333</v>
      </c>
      <c r="F26" s="8" t="n">
        <f aca="false">MIN(B26:D26)</f>
        <v>11</v>
      </c>
      <c r="G26" s="8" t="n">
        <f aca="false">MAX(B26:D26)</f>
        <v>63</v>
      </c>
      <c r="H26" s="47" t="n">
        <f aca="false">SUM(B26:D26)</f>
        <v>88</v>
      </c>
    </row>
    <row r="27" customFormat="false" ht="15" hidden="false" customHeight="false" outlineLevel="0" collapsed="false">
      <c r="A27" s="45" t="s">
        <v>62</v>
      </c>
      <c r="B27" s="46" t="n">
        <v>53</v>
      </c>
      <c r="C27" s="46" t="n">
        <v>70</v>
      </c>
      <c r="D27" s="46" t="n">
        <v>70</v>
      </c>
      <c r="E27" s="8" t="n">
        <f aca="false">AVERAGE(B27:D27)</f>
        <v>64.3333333333333</v>
      </c>
      <c r="F27" s="8" t="n">
        <f aca="false">MIN(B27:D27)</f>
        <v>53</v>
      </c>
      <c r="G27" s="8" t="n">
        <f aca="false">MAX(B27:D27)</f>
        <v>70</v>
      </c>
      <c r="H27" s="47" t="n">
        <f aca="false">SUM(B27:D27)</f>
        <v>193</v>
      </c>
    </row>
    <row r="28" customFormat="false" ht="15" hidden="false" customHeight="false" outlineLevel="0" collapsed="false">
      <c r="A28" s="45" t="s">
        <v>27</v>
      </c>
      <c r="B28" s="46" t="n">
        <v>3</v>
      </c>
      <c r="C28" s="46" t="n">
        <v>83</v>
      </c>
      <c r="D28" s="46" t="n">
        <v>72</v>
      </c>
      <c r="E28" s="8" t="n">
        <f aca="false">AVERAGE(B28:D28)</f>
        <v>52.6666666666667</v>
      </c>
      <c r="F28" s="8" t="n">
        <f aca="false">MIN(B28:D28)</f>
        <v>3</v>
      </c>
      <c r="G28" s="8" t="n">
        <f aca="false">MAX(B28:D28)</f>
        <v>83</v>
      </c>
      <c r="H28" s="47" t="n">
        <f aca="false">SUM(B28:D28)</f>
        <v>158</v>
      </c>
    </row>
    <row r="29" customFormat="false" ht="15" hidden="false" customHeight="false" outlineLevel="0" collapsed="false">
      <c r="A29" s="45" t="s">
        <v>63</v>
      </c>
      <c r="B29" s="46" t="n">
        <v>63</v>
      </c>
      <c r="C29" s="46" t="n">
        <v>15</v>
      </c>
      <c r="D29" s="46" t="n">
        <v>28</v>
      </c>
      <c r="E29" s="8" t="n">
        <f aca="false">AVERAGE(B29:D29)</f>
        <v>35.3333333333333</v>
      </c>
      <c r="F29" s="8" t="n">
        <f aca="false">MIN(B29:D29)</f>
        <v>15</v>
      </c>
      <c r="G29" s="8" t="n">
        <f aca="false">MAX(B29:D29)</f>
        <v>63</v>
      </c>
      <c r="H29" s="47" t="n">
        <f aca="false">SUM(B29:D29)</f>
        <v>106</v>
      </c>
    </row>
    <row r="30" customFormat="false" ht="15" hidden="false" customHeight="false" outlineLevel="0" collapsed="false">
      <c r="A30" s="45" t="s">
        <v>64</v>
      </c>
      <c r="B30" s="46" t="n">
        <v>0</v>
      </c>
      <c r="C30" s="46" t="n">
        <v>28</v>
      </c>
      <c r="D30" s="46" t="n">
        <v>43</v>
      </c>
      <c r="E30" s="8" t="n">
        <f aca="false">AVERAGE(B30:D30)</f>
        <v>23.6666666666667</v>
      </c>
      <c r="F30" s="8" t="n">
        <f aca="false">MIN(B30:D30)</f>
        <v>0</v>
      </c>
      <c r="G30" s="8" t="n">
        <f aca="false">MAX(B30:D30)</f>
        <v>43</v>
      </c>
      <c r="H30" s="47" t="n">
        <f aca="false">SUM(B30:D30)</f>
        <v>71</v>
      </c>
    </row>
    <row r="31" customFormat="false" ht="15" hidden="false" customHeight="false" outlineLevel="0" collapsed="false">
      <c r="A31" s="45" t="s">
        <v>65</v>
      </c>
      <c r="B31" s="46" t="n">
        <v>87</v>
      </c>
      <c r="C31" s="46" t="n">
        <v>82</v>
      </c>
      <c r="D31" s="46" t="n">
        <v>12</v>
      </c>
      <c r="E31" s="8" t="n">
        <f aca="false">AVERAGE(B31:D31)</f>
        <v>60.3333333333333</v>
      </c>
      <c r="F31" s="8" t="n">
        <f aca="false">MIN(B31:D31)</f>
        <v>12</v>
      </c>
      <c r="G31" s="8" t="n">
        <f aca="false">MAX(B31:D31)</f>
        <v>87</v>
      </c>
      <c r="H31" s="47" t="n">
        <f aca="false">SUM(B31:D31)</f>
        <v>181</v>
      </c>
    </row>
    <row r="32" customFormat="false" ht="15" hidden="false" customHeight="false" outlineLevel="0" collapsed="false">
      <c r="A32" s="45" t="s">
        <v>66</v>
      </c>
      <c r="B32" s="46" t="n">
        <v>11</v>
      </c>
      <c r="C32" s="46" t="n">
        <v>94</v>
      </c>
      <c r="D32" s="46" t="n">
        <v>13</v>
      </c>
      <c r="E32" s="8" t="n">
        <f aca="false">AVERAGE(B32:D32)</f>
        <v>39.3333333333333</v>
      </c>
      <c r="F32" s="8" t="n">
        <f aca="false">MIN(B32:D32)</f>
        <v>11</v>
      </c>
      <c r="G32" s="8" t="n">
        <f aca="false">MAX(B32:D32)</f>
        <v>94</v>
      </c>
      <c r="H32" s="47" t="n">
        <f aca="false">SUM(B32:D32)</f>
        <v>118</v>
      </c>
    </row>
    <row r="33" customFormat="false" ht="15" hidden="false" customHeight="false" outlineLevel="0" collapsed="false">
      <c r="A33" s="45" t="s">
        <v>67</v>
      </c>
      <c r="B33" s="46" t="n">
        <v>73</v>
      </c>
      <c r="C33" s="46" t="n">
        <v>0</v>
      </c>
      <c r="D33" s="46" t="n">
        <v>7</v>
      </c>
      <c r="E33" s="8" t="n">
        <f aca="false">AVERAGE(B33:D33)</f>
        <v>26.6666666666667</v>
      </c>
      <c r="F33" s="8" t="n">
        <f aca="false">MIN(B33:D33)</f>
        <v>0</v>
      </c>
      <c r="G33" s="8" t="n">
        <f aca="false">MAX(B33:D33)</f>
        <v>73</v>
      </c>
      <c r="H33" s="47" t="n">
        <f aca="false">SUM(B33:D33)</f>
        <v>80</v>
      </c>
    </row>
    <row r="34" customFormat="false" ht="15" hidden="false" customHeight="false" outlineLevel="0" collapsed="false">
      <c r="A34" s="45" t="s">
        <v>67</v>
      </c>
      <c r="B34" s="46" t="n">
        <v>56</v>
      </c>
      <c r="C34" s="46" t="n">
        <v>5</v>
      </c>
      <c r="D34" s="46" t="n">
        <v>94</v>
      </c>
      <c r="E34" s="8" t="n">
        <f aca="false">AVERAGE(B34:D34)</f>
        <v>51.6666666666667</v>
      </c>
      <c r="F34" s="8" t="n">
        <f aca="false">MIN(B34:D34)</f>
        <v>5</v>
      </c>
      <c r="G34" s="8" t="n">
        <f aca="false">MAX(B34:D34)</f>
        <v>94</v>
      </c>
      <c r="H34" s="47" t="n">
        <f aca="false">SUM(B34:D34)</f>
        <v>155</v>
      </c>
    </row>
    <row r="35" customFormat="false" ht="15" hidden="false" customHeight="false" outlineLevel="0" collapsed="false">
      <c r="A35" s="45" t="s">
        <v>68</v>
      </c>
      <c r="B35" s="46" t="n">
        <v>39</v>
      </c>
      <c r="C35" s="46" t="n">
        <v>57</v>
      </c>
      <c r="D35" s="46" t="n">
        <v>10</v>
      </c>
      <c r="E35" s="8" t="n">
        <f aca="false">AVERAGE(B35:D35)</f>
        <v>35.3333333333333</v>
      </c>
      <c r="F35" s="8" t="n">
        <f aca="false">MIN(B35:D35)</f>
        <v>10</v>
      </c>
      <c r="G35" s="8" t="n">
        <f aca="false">MAX(B35:D35)</f>
        <v>57</v>
      </c>
      <c r="H35" s="47" t="n">
        <f aca="false">SUM(B35:D35)</f>
        <v>106</v>
      </c>
    </row>
    <row r="36" customFormat="false" ht="15" hidden="false" customHeight="false" outlineLevel="0" collapsed="false">
      <c r="A36" s="45" t="s">
        <v>69</v>
      </c>
      <c r="B36" s="46" t="n">
        <v>22</v>
      </c>
      <c r="C36" s="46" t="n">
        <v>44</v>
      </c>
      <c r="D36" s="46" t="n">
        <v>99</v>
      </c>
      <c r="E36" s="8" t="n">
        <f aca="false">AVERAGE(B36:D36)</f>
        <v>55</v>
      </c>
      <c r="F36" s="8" t="n">
        <f aca="false">MIN(B36:D36)</f>
        <v>22</v>
      </c>
      <c r="G36" s="8" t="n">
        <f aca="false">MAX(B36:D36)</f>
        <v>99</v>
      </c>
      <c r="H36" s="47" t="n">
        <f aca="false">SUM(B36:D36)</f>
        <v>165</v>
      </c>
    </row>
    <row r="37" customFormat="false" ht="15" hidden="false" customHeight="false" outlineLevel="0" collapsed="false">
      <c r="A37" s="45" t="s">
        <v>70</v>
      </c>
      <c r="B37" s="46" t="n">
        <v>56</v>
      </c>
      <c r="C37" s="46" t="n">
        <v>41</v>
      </c>
      <c r="D37" s="46" t="n">
        <v>95</v>
      </c>
      <c r="E37" s="8" t="n">
        <f aca="false">AVERAGE(B37:D37)</f>
        <v>64</v>
      </c>
      <c r="F37" s="8" t="n">
        <f aca="false">MIN(B37:D37)</f>
        <v>41</v>
      </c>
      <c r="G37" s="8" t="n">
        <f aca="false">MAX(B37:D37)</f>
        <v>95</v>
      </c>
      <c r="H37" s="47" t="n">
        <f aca="false">SUM(B37:D37)</f>
        <v>192</v>
      </c>
    </row>
    <row r="38" customFormat="false" ht="15" hidden="false" customHeight="false" outlineLevel="0" collapsed="false">
      <c r="A38" s="45" t="s">
        <v>71</v>
      </c>
      <c r="B38" s="46" t="n">
        <v>59</v>
      </c>
      <c r="C38" s="46" t="n">
        <v>64</v>
      </c>
      <c r="D38" s="46" t="n">
        <v>17</v>
      </c>
      <c r="E38" s="8" t="n">
        <f aca="false">AVERAGE(B38:D38)</f>
        <v>46.6666666666667</v>
      </c>
      <c r="F38" s="8" t="n">
        <f aca="false">MIN(B38:D38)</f>
        <v>17</v>
      </c>
      <c r="G38" s="8" t="n">
        <f aca="false">MAX(B38:D38)</f>
        <v>64</v>
      </c>
      <c r="H38" s="47" t="n">
        <f aca="false">SUM(B38:D38)</f>
        <v>140</v>
      </c>
    </row>
    <row r="39" customFormat="false" ht="15" hidden="false" customHeight="false" outlineLevel="0" collapsed="false">
      <c r="A39" s="45" t="s">
        <v>72</v>
      </c>
      <c r="B39" s="46" t="n">
        <v>21</v>
      </c>
      <c r="C39" s="46" t="n">
        <v>23</v>
      </c>
      <c r="D39" s="46" t="n">
        <v>51</v>
      </c>
      <c r="E39" s="8" t="n">
        <f aca="false">AVERAGE(B39:D39)</f>
        <v>31.6666666666667</v>
      </c>
      <c r="F39" s="8" t="n">
        <f aca="false">MIN(B39:D39)</f>
        <v>21</v>
      </c>
      <c r="G39" s="8" t="n">
        <f aca="false">MAX(B39:D39)</f>
        <v>51</v>
      </c>
      <c r="H39" s="47" t="n">
        <f aca="false">SUM(B39:D39)</f>
        <v>95</v>
      </c>
    </row>
    <row r="40" customFormat="false" ht="15" hidden="false" customHeight="false" outlineLevel="0" collapsed="false">
      <c r="A40" s="45" t="s">
        <v>73</v>
      </c>
      <c r="B40" s="46" t="n">
        <v>23</v>
      </c>
      <c r="C40" s="46" t="n">
        <v>32</v>
      </c>
      <c r="D40" s="46" t="n">
        <v>5</v>
      </c>
      <c r="E40" s="8" t="n">
        <f aca="false">AVERAGE(B40:D40)</f>
        <v>20</v>
      </c>
      <c r="F40" s="8" t="n">
        <f aca="false">MIN(B40:D40)</f>
        <v>5</v>
      </c>
      <c r="G40" s="8" t="n">
        <f aca="false">MAX(B40:D40)</f>
        <v>32</v>
      </c>
      <c r="H40" s="47" t="n">
        <f aca="false">SUM(B40:D40)</f>
        <v>60</v>
      </c>
    </row>
    <row r="41" customFormat="false" ht="15" hidden="false" customHeight="false" outlineLevel="0" collapsed="false">
      <c r="A41" s="45" t="s">
        <v>74</v>
      </c>
      <c r="B41" s="46" t="n">
        <v>37</v>
      </c>
      <c r="C41" s="46" t="n">
        <v>95</v>
      </c>
      <c r="D41" s="46" t="n">
        <v>2</v>
      </c>
      <c r="E41" s="8" t="n">
        <f aca="false">AVERAGE(B41:D41)</f>
        <v>44.6666666666667</v>
      </c>
      <c r="F41" s="8" t="n">
        <f aca="false">MIN(B41:D41)</f>
        <v>2</v>
      </c>
      <c r="G41" s="8" t="n">
        <f aca="false">MAX(B41:D41)</f>
        <v>95</v>
      </c>
      <c r="H41" s="47" t="n">
        <f aca="false">SUM(B41:D41)</f>
        <v>134</v>
      </c>
    </row>
    <row r="42" customFormat="false" ht="15" hidden="false" customHeight="false" outlineLevel="0" collapsed="false">
      <c r="A42" s="45" t="s">
        <v>75</v>
      </c>
      <c r="B42" s="46" t="n">
        <v>13</v>
      </c>
      <c r="C42" s="46" t="n">
        <v>81</v>
      </c>
      <c r="D42" s="46" t="n">
        <v>53</v>
      </c>
      <c r="E42" s="8" t="n">
        <f aca="false">AVERAGE(B42:D42)</f>
        <v>49</v>
      </c>
      <c r="F42" s="8" t="n">
        <f aca="false">MIN(B42:D42)</f>
        <v>13</v>
      </c>
      <c r="G42" s="8" t="n">
        <f aca="false">MAX(B42:D42)</f>
        <v>81</v>
      </c>
      <c r="H42" s="47" t="n">
        <f aca="false">SUM(B42:D42)</f>
        <v>147</v>
      </c>
    </row>
    <row r="43" customFormat="false" ht="15" hidden="false" customHeight="false" outlineLevel="0" collapsed="false">
      <c r="A43" s="45" t="s">
        <v>76</v>
      </c>
      <c r="B43" s="46" t="n">
        <v>37</v>
      </c>
      <c r="C43" s="46" t="n">
        <v>86</v>
      </c>
      <c r="D43" s="46" t="n">
        <v>47</v>
      </c>
      <c r="E43" s="8" t="n">
        <f aca="false">AVERAGE(B43:D43)</f>
        <v>56.6666666666667</v>
      </c>
      <c r="F43" s="8" t="n">
        <f aca="false">MIN(B43:D43)</f>
        <v>37</v>
      </c>
      <c r="G43" s="8" t="n">
        <f aca="false">MAX(B43:D43)</f>
        <v>86</v>
      </c>
      <c r="H43" s="47" t="n">
        <f aca="false">SUM(B43:D43)</f>
        <v>170</v>
      </c>
    </row>
    <row r="44" customFormat="false" ht="15" hidden="false" customHeight="false" outlineLevel="0" collapsed="false">
      <c r="A44" s="45" t="s">
        <v>77</v>
      </c>
      <c r="B44" s="46" t="n">
        <v>88</v>
      </c>
      <c r="C44" s="46" t="n">
        <v>67</v>
      </c>
      <c r="D44" s="46" t="n">
        <v>17</v>
      </c>
      <c r="E44" s="8" t="n">
        <f aca="false">AVERAGE(B44:D44)</f>
        <v>57.3333333333333</v>
      </c>
      <c r="F44" s="8" t="n">
        <f aca="false">MIN(B44:D44)</f>
        <v>17</v>
      </c>
      <c r="G44" s="8" t="n">
        <f aca="false">MAX(B44:D44)</f>
        <v>88</v>
      </c>
      <c r="H44" s="47" t="n">
        <f aca="false">SUM(B44:D44)</f>
        <v>172</v>
      </c>
    </row>
    <row r="45" customFormat="false" ht="15" hidden="false" customHeight="false" outlineLevel="0" collapsed="false">
      <c r="A45" s="45" t="s">
        <v>78</v>
      </c>
      <c r="B45" s="46" t="n">
        <v>59</v>
      </c>
      <c r="C45" s="46" t="n">
        <v>66</v>
      </c>
      <c r="D45" s="46" t="n">
        <v>25</v>
      </c>
      <c r="E45" s="8" t="n">
        <f aca="false">AVERAGE(B45:D45)</f>
        <v>50</v>
      </c>
      <c r="F45" s="8" t="n">
        <f aca="false">MIN(B45:D45)</f>
        <v>25</v>
      </c>
      <c r="G45" s="8" t="n">
        <f aca="false">MAX(B45:D45)</f>
        <v>66</v>
      </c>
      <c r="H45" s="47" t="n">
        <f aca="false">SUM(B45:D45)</f>
        <v>150</v>
      </c>
    </row>
    <row r="46" customFormat="false" ht="15" hidden="false" customHeight="false" outlineLevel="0" collapsed="false">
      <c r="A46" s="45" t="s">
        <v>79</v>
      </c>
      <c r="B46" s="46" t="n">
        <v>20</v>
      </c>
      <c r="C46" s="46" t="n">
        <v>59</v>
      </c>
      <c r="D46" s="46" t="n">
        <v>55</v>
      </c>
      <c r="E46" s="8" t="n">
        <f aca="false">AVERAGE(B46:D46)</f>
        <v>44.6666666666667</v>
      </c>
      <c r="F46" s="8" t="n">
        <f aca="false">MIN(B46:D46)</f>
        <v>20</v>
      </c>
      <c r="G46" s="8" t="n">
        <f aca="false">MAX(B46:D46)</f>
        <v>59</v>
      </c>
      <c r="H46" s="47" t="n">
        <f aca="false">SUM(B46:D46)</f>
        <v>134</v>
      </c>
    </row>
    <row r="47" customFormat="false" ht="15" hidden="false" customHeight="false" outlineLevel="0" collapsed="false">
      <c r="A47" s="45" t="s">
        <v>80</v>
      </c>
      <c r="B47" s="46" t="n">
        <v>55</v>
      </c>
      <c r="C47" s="46" t="n">
        <v>76</v>
      </c>
      <c r="D47" s="46" t="n">
        <v>48</v>
      </c>
      <c r="E47" s="8" t="n">
        <f aca="false">AVERAGE(B47:D47)</f>
        <v>59.6666666666667</v>
      </c>
      <c r="F47" s="8" t="n">
        <f aca="false">MIN(B47:D47)</f>
        <v>48</v>
      </c>
      <c r="G47" s="8" t="n">
        <f aca="false">MAX(B47:D47)</f>
        <v>76</v>
      </c>
      <c r="H47" s="47" t="n">
        <f aca="false">SUM(B47:D47)</f>
        <v>179</v>
      </c>
    </row>
    <row r="48" customFormat="false" ht="15" hidden="false" customHeight="false" outlineLevel="0" collapsed="false">
      <c r="A48" s="45" t="s">
        <v>81</v>
      </c>
      <c r="B48" s="46" t="n">
        <v>35</v>
      </c>
      <c r="C48" s="46" t="n">
        <v>77</v>
      </c>
      <c r="D48" s="46" t="n">
        <v>35</v>
      </c>
      <c r="E48" s="8" t="n">
        <f aca="false">AVERAGE(B48:D48)</f>
        <v>49</v>
      </c>
      <c r="F48" s="8" t="n">
        <f aca="false">MIN(B48:D48)</f>
        <v>35</v>
      </c>
      <c r="G48" s="8" t="n">
        <f aca="false">MAX(B48:D48)</f>
        <v>77</v>
      </c>
      <c r="H48" s="47" t="n">
        <f aca="false">SUM(B48:D48)</f>
        <v>147</v>
      </c>
    </row>
    <row r="49" customFormat="false" ht="15" hidden="false" customHeight="false" outlineLevel="0" collapsed="false">
      <c r="A49" s="45" t="s">
        <v>82</v>
      </c>
      <c r="B49" s="46" t="n">
        <v>86</v>
      </c>
      <c r="C49" s="46" t="n">
        <v>10</v>
      </c>
      <c r="D49" s="46" t="n">
        <v>83</v>
      </c>
      <c r="E49" s="8" t="n">
        <f aca="false">AVERAGE(B49:D49)</f>
        <v>59.6666666666667</v>
      </c>
      <c r="F49" s="8" t="n">
        <f aca="false">MIN(B49:D49)</f>
        <v>10</v>
      </c>
      <c r="G49" s="8" t="n">
        <f aca="false">MAX(B49:D49)</f>
        <v>86</v>
      </c>
      <c r="H49" s="47" t="n">
        <f aca="false">SUM(B49:D49)</f>
        <v>179</v>
      </c>
    </row>
    <row r="50" customFormat="false" ht="15" hidden="false" customHeight="false" outlineLevel="0" collapsed="false">
      <c r="A50" s="45" t="s">
        <v>83</v>
      </c>
      <c r="B50" s="46" t="n">
        <v>62</v>
      </c>
      <c r="C50" s="46" t="n">
        <v>32</v>
      </c>
      <c r="D50" s="46" t="n">
        <v>31</v>
      </c>
      <c r="E50" s="8" t="n">
        <f aca="false">AVERAGE(B50:D50)</f>
        <v>41.6666666666667</v>
      </c>
      <c r="F50" s="8" t="n">
        <f aca="false">MIN(B50:D50)</f>
        <v>31</v>
      </c>
      <c r="G50" s="8" t="n">
        <f aca="false">MAX(B50:D50)</f>
        <v>62</v>
      </c>
      <c r="H50" s="47" t="n">
        <f aca="false">SUM(B50:D50)</f>
        <v>125</v>
      </c>
    </row>
    <row r="51" customFormat="false" ht="15" hidden="false" customHeight="false" outlineLevel="0" collapsed="false">
      <c r="A51" s="45" t="s">
        <v>84</v>
      </c>
      <c r="B51" s="46" t="n">
        <v>62</v>
      </c>
      <c r="C51" s="46" t="n">
        <v>99</v>
      </c>
      <c r="D51" s="46" t="n">
        <v>92</v>
      </c>
      <c r="E51" s="8" t="n">
        <f aca="false">AVERAGE(B51:D51)</f>
        <v>84.3333333333333</v>
      </c>
      <c r="F51" s="8" t="n">
        <f aca="false">MIN(B51:D51)</f>
        <v>62</v>
      </c>
      <c r="G51" s="8" t="n">
        <f aca="false">MAX(B51:D51)</f>
        <v>99</v>
      </c>
      <c r="H51" s="47" t="n">
        <f aca="false">SUM(B51:D51)</f>
        <v>253</v>
      </c>
    </row>
    <row r="52" customFormat="false" ht="15" hidden="false" customHeight="false" outlineLevel="0" collapsed="false">
      <c r="A52" s="45" t="s">
        <v>85</v>
      </c>
      <c r="B52" s="46" t="n">
        <v>33</v>
      </c>
      <c r="C52" s="46" t="n">
        <v>76</v>
      </c>
      <c r="D52" s="46" t="n">
        <v>64</v>
      </c>
      <c r="E52" s="8" t="n">
        <f aca="false">AVERAGE(B52:D52)</f>
        <v>57.6666666666667</v>
      </c>
      <c r="F52" s="8" t="n">
        <f aca="false">MIN(B52:D52)</f>
        <v>33</v>
      </c>
      <c r="G52" s="8" t="n">
        <f aca="false">MAX(B52:D52)</f>
        <v>76</v>
      </c>
      <c r="H52" s="47" t="n">
        <f aca="false">SUM(B52:D52)</f>
        <v>173</v>
      </c>
    </row>
    <row r="53" customFormat="false" ht="15" hidden="false" customHeight="false" outlineLevel="0" collapsed="false">
      <c r="A53" s="45" t="s">
        <v>86</v>
      </c>
      <c r="B53" s="46" t="n">
        <v>78</v>
      </c>
      <c r="C53" s="46" t="n">
        <v>41</v>
      </c>
      <c r="D53" s="46" t="n">
        <v>2</v>
      </c>
      <c r="E53" s="8" t="n">
        <f aca="false">AVERAGE(B53:D53)</f>
        <v>40.3333333333333</v>
      </c>
      <c r="F53" s="8" t="n">
        <f aca="false">MIN(B53:D53)</f>
        <v>2</v>
      </c>
      <c r="G53" s="8" t="n">
        <f aca="false">MAX(B53:D53)</f>
        <v>78</v>
      </c>
      <c r="H53" s="47" t="n">
        <f aca="false">SUM(B53:D53)</f>
        <v>121</v>
      </c>
    </row>
    <row r="54" customFormat="false" ht="15" hidden="false" customHeight="false" outlineLevel="0" collapsed="false">
      <c r="A54" s="45" t="s">
        <v>87</v>
      </c>
      <c r="B54" s="46" t="n">
        <v>29</v>
      </c>
      <c r="C54" s="46" t="n">
        <v>16</v>
      </c>
      <c r="D54" s="46" t="n">
        <v>56</v>
      </c>
      <c r="E54" s="8" t="n">
        <f aca="false">AVERAGE(B54:D54)</f>
        <v>33.6666666666667</v>
      </c>
      <c r="F54" s="8" t="n">
        <f aca="false">MIN(B54:D54)</f>
        <v>16</v>
      </c>
      <c r="G54" s="8" t="n">
        <f aca="false">MAX(B54:D54)</f>
        <v>56</v>
      </c>
      <c r="H54" s="47" t="n">
        <f aca="false">SUM(B54:D54)</f>
        <v>101</v>
      </c>
    </row>
    <row r="55" customFormat="false" ht="15" hidden="false" customHeight="false" outlineLevel="0" collapsed="false">
      <c r="A55" s="45" t="s">
        <v>31</v>
      </c>
      <c r="B55" s="46" t="n">
        <v>10</v>
      </c>
      <c r="C55" s="46" t="n">
        <v>84</v>
      </c>
      <c r="D55" s="46" t="n">
        <v>34</v>
      </c>
      <c r="E55" s="8" t="n">
        <f aca="false">AVERAGE(B55:D55)</f>
        <v>42.6666666666667</v>
      </c>
      <c r="F55" s="8" t="n">
        <f aca="false">MIN(B55:D55)</f>
        <v>10</v>
      </c>
      <c r="G55" s="8" t="n">
        <f aca="false">MAX(B55:D55)</f>
        <v>84</v>
      </c>
      <c r="H55" s="47" t="n">
        <f aca="false">SUM(B55:D55)</f>
        <v>128</v>
      </c>
    </row>
    <row r="56" customFormat="false" ht="15" hidden="false" customHeight="false" outlineLevel="0" collapsed="false">
      <c r="A56" s="45" t="s">
        <v>23</v>
      </c>
      <c r="B56" s="46" t="n">
        <v>74</v>
      </c>
      <c r="C56" s="46" t="n">
        <v>21</v>
      </c>
      <c r="D56" s="46" t="n">
        <v>77</v>
      </c>
      <c r="E56" s="8" t="n">
        <f aca="false">AVERAGE(B56:D56)</f>
        <v>57.3333333333333</v>
      </c>
      <c r="F56" s="8" t="n">
        <f aca="false">MIN(B56:D56)</f>
        <v>21</v>
      </c>
      <c r="G56" s="8" t="n">
        <f aca="false">MAX(B56:D56)</f>
        <v>77</v>
      </c>
      <c r="H56" s="47" t="n">
        <f aca="false">SUM(B56:D56)</f>
        <v>172</v>
      </c>
    </row>
    <row r="57" customFormat="false" ht="15" hidden="false" customHeight="false" outlineLevel="0" collapsed="false">
      <c r="A57" s="45" t="s">
        <v>88</v>
      </c>
      <c r="B57" s="46" t="n">
        <v>42</v>
      </c>
      <c r="C57" s="46" t="n">
        <v>70</v>
      </c>
      <c r="D57" s="46" t="n">
        <v>64</v>
      </c>
      <c r="E57" s="8" t="n">
        <f aca="false">AVERAGE(B57:D57)</f>
        <v>58.6666666666667</v>
      </c>
      <c r="F57" s="8" t="n">
        <f aca="false">MIN(B57:D57)</f>
        <v>42</v>
      </c>
      <c r="G57" s="8" t="n">
        <f aca="false">MAX(B57:D57)</f>
        <v>70</v>
      </c>
      <c r="H57" s="47" t="n">
        <f aca="false">SUM(B57:D57)</f>
        <v>176</v>
      </c>
    </row>
    <row r="58" customFormat="false" ht="15" hidden="false" customHeight="false" outlineLevel="0" collapsed="false">
      <c r="A58" s="45" t="s">
        <v>89</v>
      </c>
      <c r="B58" s="46" t="n">
        <v>22</v>
      </c>
      <c r="C58" s="46" t="n">
        <v>11</v>
      </c>
      <c r="D58" s="46" t="n">
        <v>32</v>
      </c>
      <c r="E58" s="8" t="n">
        <f aca="false">AVERAGE(B58:D58)</f>
        <v>21.6666666666667</v>
      </c>
      <c r="F58" s="8" t="n">
        <f aca="false">MIN(B58:D58)</f>
        <v>11</v>
      </c>
      <c r="G58" s="8" t="n">
        <f aca="false">MAX(B58:D58)</f>
        <v>32</v>
      </c>
      <c r="H58" s="47" t="n">
        <f aca="false">SUM(B58:D58)</f>
        <v>65</v>
      </c>
    </row>
    <row r="59" customFormat="false" ht="15" hidden="false" customHeight="false" outlineLevel="0" collapsed="false">
      <c r="A59" s="45" t="s">
        <v>90</v>
      </c>
      <c r="B59" s="46" t="n">
        <v>68</v>
      </c>
      <c r="C59" s="46" t="n">
        <v>85</v>
      </c>
      <c r="D59" s="46" t="n">
        <v>73</v>
      </c>
      <c r="E59" s="8" t="n">
        <f aca="false">AVERAGE(B59:D59)</f>
        <v>75.3333333333333</v>
      </c>
      <c r="F59" s="8" t="n">
        <f aca="false">MIN(B59:D59)</f>
        <v>68</v>
      </c>
      <c r="G59" s="8" t="n">
        <f aca="false">MAX(B59:D59)</f>
        <v>85</v>
      </c>
      <c r="H59" s="47" t="n">
        <f aca="false">SUM(B59:D59)</f>
        <v>226</v>
      </c>
    </row>
    <row r="60" customFormat="false" ht="15" hidden="false" customHeight="false" outlineLevel="0" collapsed="false">
      <c r="A60" s="45" t="s">
        <v>91</v>
      </c>
      <c r="B60" s="46" t="n">
        <v>58</v>
      </c>
      <c r="C60" s="46" t="n">
        <v>76</v>
      </c>
      <c r="D60" s="46" t="n">
        <v>55</v>
      </c>
      <c r="E60" s="8" t="n">
        <f aca="false">AVERAGE(B60:D60)</f>
        <v>63</v>
      </c>
      <c r="F60" s="8" t="n">
        <f aca="false">MIN(B60:D60)</f>
        <v>55</v>
      </c>
      <c r="G60" s="8" t="n">
        <f aca="false">MAX(B60:D60)</f>
        <v>76</v>
      </c>
      <c r="H60" s="47" t="n">
        <f aca="false">SUM(B60:D60)</f>
        <v>189</v>
      </c>
    </row>
    <row r="61" customFormat="false" ht="15" hidden="false" customHeight="false" outlineLevel="0" collapsed="false">
      <c r="A61" s="45" t="s">
        <v>92</v>
      </c>
      <c r="B61" s="46" t="n">
        <v>17</v>
      </c>
      <c r="C61" s="46" t="n">
        <v>26</v>
      </c>
      <c r="D61" s="46" t="n">
        <v>96</v>
      </c>
      <c r="E61" s="8" t="n">
        <f aca="false">AVERAGE(B61:D61)</f>
        <v>46.3333333333333</v>
      </c>
      <c r="F61" s="8" t="n">
        <f aca="false">MIN(B61:D61)</f>
        <v>17</v>
      </c>
      <c r="G61" s="8" t="n">
        <f aca="false">MAX(B61:D61)</f>
        <v>96</v>
      </c>
      <c r="H61" s="47" t="n">
        <f aca="false">SUM(B61:D61)</f>
        <v>139</v>
      </c>
    </row>
    <row r="62" customFormat="false" ht="15" hidden="false" customHeight="false" outlineLevel="0" collapsed="false">
      <c r="A62" s="45" t="s">
        <v>93</v>
      </c>
      <c r="B62" s="46" t="n">
        <v>38</v>
      </c>
      <c r="C62" s="46" t="n">
        <v>22</v>
      </c>
      <c r="D62" s="46" t="n">
        <v>88</v>
      </c>
      <c r="E62" s="8" t="n">
        <f aca="false">AVERAGE(B62:D62)</f>
        <v>49.3333333333333</v>
      </c>
      <c r="F62" s="8" t="n">
        <f aca="false">MIN(B62:D62)</f>
        <v>22</v>
      </c>
      <c r="G62" s="8" t="n">
        <f aca="false">MAX(B62:D62)</f>
        <v>88</v>
      </c>
      <c r="H62" s="47" t="n">
        <f aca="false">SUM(B62:D62)</f>
        <v>148</v>
      </c>
    </row>
    <row r="63" customFormat="false" ht="15" hidden="false" customHeight="false" outlineLevel="0" collapsed="false">
      <c r="A63" s="45" t="s">
        <v>94</v>
      </c>
      <c r="B63" s="46" t="n">
        <v>49</v>
      </c>
      <c r="C63" s="46" t="n">
        <v>99</v>
      </c>
      <c r="D63" s="46" t="n">
        <v>28</v>
      </c>
      <c r="E63" s="8" t="n">
        <f aca="false">AVERAGE(B63:D63)</f>
        <v>58.6666666666667</v>
      </c>
      <c r="F63" s="8" t="n">
        <f aca="false">MIN(B63:D63)</f>
        <v>28</v>
      </c>
      <c r="G63" s="8" t="n">
        <f aca="false">MAX(B63:D63)</f>
        <v>99</v>
      </c>
      <c r="H63" s="47" t="n">
        <f aca="false">SUM(B63:D63)</f>
        <v>176</v>
      </c>
    </row>
    <row r="64" customFormat="false" ht="15" hidden="false" customHeight="false" outlineLevel="0" collapsed="false">
      <c r="A64" s="45" t="s">
        <v>95</v>
      </c>
      <c r="B64" s="46" t="n">
        <v>29</v>
      </c>
      <c r="C64" s="46" t="n">
        <v>83</v>
      </c>
      <c r="D64" s="46" t="n">
        <v>2</v>
      </c>
      <c r="E64" s="8" t="n">
        <f aca="false">AVERAGE(B64:D64)</f>
        <v>38</v>
      </c>
      <c r="F64" s="8" t="n">
        <f aca="false">MIN(B64:D64)</f>
        <v>2</v>
      </c>
      <c r="G64" s="8" t="n">
        <f aca="false">MAX(B64:D64)</f>
        <v>83</v>
      </c>
      <c r="H64" s="47" t="n">
        <f aca="false">SUM(B64:D64)</f>
        <v>114</v>
      </c>
    </row>
    <row r="65" customFormat="false" ht="15" hidden="false" customHeight="false" outlineLevel="0" collapsed="false">
      <c r="A65" s="45" t="s">
        <v>96</v>
      </c>
      <c r="B65" s="46" t="n">
        <v>61</v>
      </c>
      <c r="C65" s="46" t="n">
        <v>49</v>
      </c>
      <c r="D65" s="46" t="n">
        <v>43</v>
      </c>
      <c r="E65" s="8" t="n">
        <f aca="false">AVERAGE(B65:D65)</f>
        <v>51</v>
      </c>
      <c r="F65" s="8" t="n">
        <f aca="false">MIN(B65:D65)</f>
        <v>43</v>
      </c>
      <c r="G65" s="8" t="n">
        <f aca="false">MAX(B65:D65)</f>
        <v>61</v>
      </c>
      <c r="H65" s="47" t="n">
        <f aca="false">SUM(B65:D65)</f>
        <v>153</v>
      </c>
    </row>
    <row r="66" customFormat="false" ht="15" hidden="false" customHeight="false" outlineLevel="0" collapsed="false">
      <c r="A66" s="45" t="s">
        <v>97</v>
      </c>
      <c r="B66" s="46" t="n">
        <v>95</v>
      </c>
      <c r="C66" s="46" t="n">
        <v>14</v>
      </c>
      <c r="D66" s="46" t="n">
        <v>51</v>
      </c>
      <c r="E66" s="8" t="n">
        <f aca="false">AVERAGE(B66:D66)</f>
        <v>53.3333333333333</v>
      </c>
      <c r="F66" s="8" t="n">
        <f aca="false">MIN(B66:D66)</f>
        <v>14</v>
      </c>
      <c r="G66" s="8" t="n">
        <f aca="false">MAX(B66:D66)</f>
        <v>95</v>
      </c>
      <c r="H66" s="47" t="n">
        <f aca="false">SUM(B66:D66)</f>
        <v>160</v>
      </c>
    </row>
    <row r="67" customFormat="false" ht="15" hidden="false" customHeight="false" outlineLevel="0" collapsed="false">
      <c r="A67" s="45" t="s">
        <v>98</v>
      </c>
      <c r="B67" s="46" t="n">
        <v>2</v>
      </c>
      <c r="C67" s="46" t="n">
        <v>95</v>
      </c>
      <c r="D67" s="46" t="n">
        <v>63</v>
      </c>
      <c r="E67" s="8" t="n">
        <f aca="false">AVERAGE(B67:D67)</f>
        <v>53.3333333333333</v>
      </c>
      <c r="F67" s="8" t="n">
        <f aca="false">MIN(B67:D67)</f>
        <v>2</v>
      </c>
      <c r="G67" s="8" t="n">
        <f aca="false">MAX(B67:D67)</f>
        <v>95</v>
      </c>
      <c r="H67" s="47" t="n">
        <f aca="false">SUM(B67:D67)</f>
        <v>160</v>
      </c>
    </row>
    <row r="68" customFormat="false" ht="15" hidden="false" customHeight="false" outlineLevel="0" collapsed="false">
      <c r="A68" s="45" t="s">
        <v>99</v>
      </c>
      <c r="B68" s="46" t="n">
        <v>38</v>
      </c>
      <c r="C68" s="46" t="n">
        <v>63</v>
      </c>
      <c r="D68" s="46" t="n">
        <v>14</v>
      </c>
      <c r="E68" s="8" t="n">
        <f aca="false">AVERAGE(B68:D68)</f>
        <v>38.3333333333333</v>
      </c>
      <c r="F68" s="8" t="n">
        <f aca="false">MIN(B68:D68)</f>
        <v>14</v>
      </c>
      <c r="G68" s="8" t="n">
        <f aca="false">MAX(B68:D68)</f>
        <v>63</v>
      </c>
      <c r="H68" s="47" t="n">
        <f aca="false">SUM(B68:D68)</f>
        <v>115</v>
      </c>
    </row>
    <row r="69" customFormat="false" ht="15" hidden="false" customHeight="false" outlineLevel="0" collapsed="false">
      <c r="A69" s="45" t="s">
        <v>100</v>
      </c>
      <c r="B69" s="46" t="n">
        <v>81</v>
      </c>
      <c r="C69" s="46" t="n">
        <v>0</v>
      </c>
      <c r="D69" s="46" t="n">
        <v>25</v>
      </c>
      <c r="E69" s="8" t="n">
        <f aca="false">AVERAGE(B69:D69)</f>
        <v>35.3333333333333</v>
      </c>
      <c r="F69" s="8" t="n">
        <f aca="false">MIN(B69:D69)</f>
        <v>0</v>
      </c>
      <c r="G69" s="8" t="n">
        <f aca="false">MAX(B69:D69)</f>
        <v>81</v>
      </c>
      <c r="H69" s="47" t="n">
        <f aca="false">SUM(B69:D69)</f>
        <v>106</v>
      </c>
    </row>
    <row r="70" customFormat="false" ht="15" hidden="false" customHeight="false" outlineLevel="0" collapsed="false">
      <c r="A70" s="45" t="s">
        <v>101</v>
      </c>
      <c r="B70" s="46" t="n">
        <v>6</v>
      </c>
      <c r="C70" s="46" t="n">
        <v>61</v>
      </c>
      <c r="D70" s="46" t="n">
        <v>42</v>
      </c>
      <c r="E70" s="8" t="n">
        <f aca="false">AVERAGE(B70:D70)</f>
        <v>36.3333333333333</v>
      </c>
      <c r="F70" s="8" t="n">
        <f aca="false">MIN(B70:D70)</f>
        <v>6</v>
      </c>
      <c r="G70" s="8" t="n">
        <f aca="false">MAX(B70:D70)</f>
        <v>61</v>
      </c>
      <c r="H70" s="47" t="n">
        <f aca="false">SUM(B70:D70)</f>
        <v>109</v>
      </c>
    </row>
    <row r="71" customFormat="false" ht="15" hidden="false" customHeight="false" outlineLevel="0" collapsed="false">
      <c r="A71" s="45" t="s">
        <v>102</v>
      </c>
      <c r="B71" s="46" t="n">
        <v>64</v>
      </c>
      <c r="C71" s="46" t="n">
        <v>21</v>
      </c>
      <c r="D71" s="46" t="n">
        <v>11</v>
      </c>
      <c r="E71" s="8" t="n">
        <f aca="false">AVERAGE(B71:D71)</f>
        <v>32</v>
      </c>
      <c r="F71" s="8" t="n">
        <f aca="false">MIN(B71:D71)</f>
        <v>11</v>
      </c>
      <c r="G71" s="8" t="n">
        <f aca="false">MAX(B71:D71)</f>
        <v>64</v>
      </c>
      <c r="H71" s="47" t="n">
        <f aca="false">SUM(B71:D71)</f>
        <v>96</v>
      </c>
    </row>
    <row r="72" customFormat="false" ht="15" hidden="false" customHeight="false" outlineLevel="0" collapsed="false">
      <c r="A72" s="45" t="s">
        <v>103</v>
      </c>
      <c r="B72" s="46" t="n">
        <v>15</v>
      </c>
      <c r="C72" s="46" t="n">
        <v>61</v>
      </c>
      <c r="D72" s="46" t="n">
        <v>58</v>
      </c>
      <c r="E72" s="8" t="n">
        <f aca="false">AVERAGE(B72:D72)</f>
        <v>44.6666666666667</v>
      </c>
      <c r="F72" s="8" t="n">
        <f aca="false">MIN(B72:D72)</f>
        <v>15</v>
      </c>
      <c r="G72" s="8" t="n">
        <f aca="false">MAX(B72:D72)</f>
        <v>61</v>
      </c>
      <c r="H72" s="47" t="n">
        <f aca="false">SUM(B72:D72)</f>
        <v>134</v>
      </c>
    </row>
    <row r="73" customFormat="false" ht="15" hidden="false" customHeight="false" outlineLevel="0" collapsed="false">
      <c r="A73" s="45" t="s">
        <v>104</v>
      </c>
      <c r="B73" s="46" t="n">
        <v>68</v>
      </c>
      <c r="C73" s="46" t="n">
        <v>79</v>
      </c>
      <c r="D73" s="46" t="n">
        <v>27</v>
      </c>
      <c r="E73" s="8" t="n">
        <f aca="false">AVERAGE(B73:D73)</f>
        <v>58</v>
      </c>
      <c r="F73" s="8" t="n">
        <f aca="false">MIN(B73:D73)</f>
        <v>27</v>
      </c>
      <c r="G73" s="8" t="n">
        <f aca="false">MAX(B73:D73)</f>
        <v>79</v>
      </c>
      <c r="H73" s="47" t="n">
        <f aca="false">SUM(B73:D73)</f>
        <v>174</v>
      </c>
    </row>
    <row r="74" customFormat="false" ht="15" hidden="false" customHeight="false" outlineLevel="0" collapsed="false">
      <c r="A74" s="45" t="s">
        <v>105</v>
      </c>
      <c r="B74" s="46" t="n">
        <v>51</v>
      </c>
      <c r="C74" s="46" t="n">
        <v>36</v>
      </c>
      <c r="D74" s="46" t="n">
        <v>16</v>
      </c>
      <c r="E74" s="8" t="n">
        <f aca="false">AVERAGE(B74:D74)</f>
        <v>34.3333333333333</v>
      </c>
      <c r="F74" s="8" t="n">
        <f aca="false">MIN(B74:D74)</f>
        <v>16</v>
      </c>
      <c r="G74" s="8" t="n">
        <f aca="false">MAX(B74:D74)</f>
        <v>51</v>
      </c>
      <c r="H74" s="47" t="n">
        <f aca="false">SUM(B74:D74)</f>
        <v>103</v>
      </c>
    </row>
    <row r="75" customFormat="false" ht="15" hidden="false" customHeight="false" outlineLevel="0" collapsed="false">
      <c r="A75" s="45" t="s">
        <v>106</v>
      </c>
      <c r="B75" s="46" t="n">
        <v>92</v>
      </c>
      <c r="C75" s="46" t="n">
        <v>72</v>
      </c>
      <c r="D75" s="46" t="n">
        <v>63</v>
      </c>
      <c r="E75" s="8" t="n">
        <f aca="false">AVERAGE(B75:D75)</f>
        <v>75.6666666666667</v>
      </c>
      <c r="F75" s="8" t="n">
        <f aca="false">MIN(B75:D75)</f>
        <v>63</v>
      </c>
      <c r="G75" s="8" t="n">
        <f aca="false">MAX(B75:D75)</f>
        <v>92</v>
      </c>
      <c r="H75" s="47" t="n">
        <f aca="false">SUM(B75:D75)</f>
        <v>227</v>
      </c>
    </row>
    <row r="76" customFormat="false" ht="15" hidden="false" customHeight="false" outlineLevel="0" collapsed="false">
      <c r="A76" s="45" t="s">
        <v>107</v>
      </c>
      <c r="B76" s="46" t="n">
        <v>31</v>
      </c>
      <c r="C76" s="46" t="n">
        <v>70</v>
      </c>
      <c r="D76" s="46" t="n">
        <v>25</v>
      </c>
      <c r="E76" s="8" t="n">
        <f aca="false">AVERAGE(B76:D76)</f>
        <v>42</v>
      </c>
      <c r="F76" s="8" t="n">
        <f aca="false">MIN(B76:D76)</f>
        <v>25</v>
      </c>
      <c r="G76" s="8" t="n">
        <f aca="false">MAX(B76:D76)</f>
        <v>70</v>
      </c>
      <c r="H76" s="47" t="n">
        <f aca="false">SUM(B76:D76)</f>
        <v>126</v>
      </c>
    </row>
    <row r="77" customFormat="false" ht="15" hidden="false" customHeight="false" outlineLevel="0" collapsed="false">
      <c r="A77" s="45" t="s">
        <v>108</v>
      </c>
      <c r="B77" s="46" t="n">
        <v>37</v>
      </c>
      <c r="C77" s="46" t="n">
        <v>13</v>
      </c>
      <c r="D77" s="46" t="n">
        <v>54</v>
      </c>
      <c r="E77" s="8" t="n">
        <f aca="false">AVERAGE(B77:D77)</f>
        <v>34.6666666666667</v>
      </c>
      <c r="F77" s="8" t="n">
        <f aca="false">MIN(B77:D77)</f>
        <v>13</v>
      </c>
      <c r="G77" s="8" t="n">
        <f aca="false">MAX(B77:D77)</f>
        <v>54</v>
      </c>
      <c r="H77" s="47" t="n">
        <f aca="false">SUM(B77:D77)</f>
        <v>104</v>
      </c>
    </row>
    <row r="78" customFormat="false" ht="15" hidden="false" customHeight="false" outlineLevel="0" collapsed="false">
      <c r="A78" s="45" t="s">
        <v>109</v>
      </c>
      <c r="B78" s="46" t="n">
        <v>30</v>
      </c>
      <c r="C78" s="46" t="n">
        <v>46</v>
      </c>
      <c r="D78" s="46" t="n">
        <v>87</v>
      </c>
      <c r="E78" s="8" t="n">
        <f aca="false">AVERAGE(B78:D78)</f>
        <v>54.3333333333333</v>
      </c>
      <c r="F78" s="8" t="n">
        <f aca="false">MIN(B78:D78)</f>
        <v>30</v>
      </c>
      <c r="G78" s="8" t="n">
        <f aca="false">MAX(B78:D78)</f>
        <v>87</v>
      </c>
      <c r="H78" s="47" t="n">
        <f aca="false">SUM(B78:D78)</f>
        <v>163</v>
      </c>
    </row>
    <row r="79" customFormat="false" ht="15" hidden="false" customHeight="false" outlineLevel="0" collapsed="false">
      <c r="A79" s="45" t="s">
        <v>110</v>
      </c>
      <c r="B79" s="46" t="n">
        <v>93</v>
      </c>
      <c r="C79" s="46" t="n">
        <v>7</v>
      </c>
      <c r="D79" s="46" t="n">
        <v>28</v>
      </c>
      <c r="E79" s="8" t="n">
        <f aca="false">AVERAGE(B79:D79)</f>
        <v>42.6666666666667</v>
      </c>
      <c r="F79" s="8" t="n">
        <f aca="false">MIN(B79:D79)</f>
        <v>7</v>
      </c>
      <c r="G79" s="8" t="n">
        <f aca="false">MAX(B79:D79)</f>
        <v>93</v>
      </c>
      <c r="H79" s="47" t="n">
        <f aca="false">SUM(B79:D79)</f>
        <v>128</v>
      </c>
    </row>
    <row r="80" customFormat="false" ht="15" hidden="false" customHeight="false" outlineLevel="0" collapsed="false">
      <c r="A80" s="45" t="s">
        <v>111</v>
      </c>
      <c r="B80" s="46" t="n">
        <v>16</v>
      </c>
      <c r="C80" s="46" t="n">
        <v>41</v>
      </c>
      <c r="D80" s="46" t="n">
        <v>52</v>
      </c>
      <c r="E80" s="8" t="n">
        <f aca="false">AVERAGE(B80:D80)</f>
        <v>36.3333333333333</v>
      </c>
      <c r="F80" s="8" t="n">
        <f aca="false">MIN(B80:D80)</f>
        <v>16</v>
      </c>
      <c r="G80" s="8" t="n">
        <f aca="false">MAX(B80:D80)</f>
        <v>52</v>
      </c>
      <c r="H80" s="47" t="n">
        <f aca="false">SUM(B80:D80)</f>
        <v>109</v>
      </c>
    </row>
    <row r="81" customFormat="false" ht="15" hidden="false" customHeight="false" outlineLevel="0" collapsed="false">
      <c r="A81" s="45" t="s">
        <v>112</v>
      </c>
      <c r="B81" s="46" t="n">
        <v>68</v>
      </c>
      <c r="C81" s="46" t="n">
        <v>7</v>
      </c>
      <c r="D81" s="46" t="n">
        <v>15</v>
      </c>
      <c r="E81" s="8" t="n">
        <f aca="false">AVERAGE(B81:D81)</f>
        <v>30</v>
      </c>
      <c r="F81" s="8" t="n">
        <f aca="false">MIN(B81:D81)</f>
        <v>7</v>
      </c>
      <c r="G81" s="8" t="n">
        <f aca="false">MAX(B81:D81)</f>
        <v>68</v>
      </c>
      <c r="H81" s="47" t="n">
        <f aca="false">SUM(B81:D81)</f>
        <v>90</v>
      </c>
    </row>
    <row r="82" customFormat="false" ht="15" hidden="false" customHeight="false" outlineLevel="0" collapsed="false">
      <c r="A82" s="45" t="s">
        <v>113</v>
      </c>
      <c r="B82" s="46" t="n">
        <v>74</v>
      </c>
      <c r="C82" s="46" t="n">
        <v>86</v>
      </c>
      <c r="D82" s="46" t="n">
        <v>57</v>
      </c>
      <c r="E82" s="8" t="n">
        <f aca="false">AVERAGE(B82:D82)</f>
        <v>72.3333333333333</v>
      </c>
      <c r="F82" s="8" t="n">
        <f aca="false">MIN(B82:D82)</f>
        <v>57</v>
      </c>
      <c r="G82" s="8" t="n">
        <f aca="false">MAX(B82:D82)</f>
        <v>86</v>
      </c>
      <c r="H82" s="47" t="n">
        <f aca="false">SUM(B82:D82)</f>
        <v>217</v>
      </c>
    </row>
    <row r="83" customFormat="false" ht="15" hidden="false" customHeight="false" outlineLevel="0" collapsed="false">
      <c r="A83" s="45" t="s">
        <v>114</v>
      </c>
      <c r="B83" s="46" t="n">
        <v>34</v>
      </c>
      <c r="C83" s="46" t="n">
        <v>19</v>
      </c>
      <c r="D83" s="46" t="n">
        <v>48</v>
      </c>
      <c r="E83" s="8" t="n">
        <f aca="false">AVERAGE(B83:D83)</f>
        <v>33.6666666666667</v>
      </c>
      <c r="F83" s="8" t="n">
        <f aca="false">MIN(B83:D83)</f>
        <v>19</v>
      </c>
      <c r="G83" s="8" t="n">
        <f aca="false">MAX(B83:D83)</f>
        <v>48</v>
      </c>
      <c r="H83" s="47" t="n">
        <f aca="false">SUM(B83:D83)</f>
        <v>101</v>
      </c>
    </row>
    <row r="84" customFormat="false" ht="15" hidden="false" customHeight="false" outlineLevel="0" collapsed="false">
      <c r="A84" s="45" t="s">
        <v>115</v>
      </c>
      <c r="B84" s="46" t="n">
        <v>29</v>
      </c>
      <c r="C84" s="46" t="n">
        <v>6</v>
      </c>
      <c r="D84" s="46" t="n">
        <v>54</v>
      </c>
      <c r="E84" s="8" t="n">
        <f aca="false">AVERAGE(B84:D84)</f>
        <v>29.6666666666667</v>
      </c>
      <c r="F84" s="8" t="n">
        <f aca="false">MIN(B84:D84)</f>
        <v>6</v>
      </c>
      <c r="G84" s="8" t="n">
        <f aca="false">MAX(B84:D84)</f>
        <v>54</v>
      </c>
      <c r="H84" s="47" t="n">
        <f aca="false">SUM(B84:D84)</f>
        <v>89</v>
      </c>
    </row>
    <row r="85" customFormat="false" ht="15" hidden="false" customHeight="false" outlineLevel="0" collapsed="false">
      <c r="A85" s="45" t="s">
        <v>116</v>
      </c>
      <c r="B85" s="46" t="n">
        <v>14</v>
      </c>
      <c r="C85" s="46" t="n">
        <v>59</v>
      </c>
      <c r="D85" s="46" t="n">
        <v>89</v>
      </c>
      <c r="E85" s="8" t="n">
        <f aca="false">AVERAGE(B85:D85)</f>
        <v>54</v>
      </c>
      <c r="F85" s="8" t="n">
        <f aca="false">MIN(B85:D85)</f>
        <v>14</v>
      </c>
      <c r="G85" s="8" t="n">
        <f aca="false">MAX(B85:D85)</f>
        <v>89</v>
      </c>
      <c r="H85" s="47" t="n">
        <f aca="false">SUM(B85:D85)</f>
        <v>162</v>
      </c>
    </row>
    <row r="86" customFormat="false" ht="15" hidden="false" customHeight="false" outlineLevel="0" collapsed="false">
      <c r="A86" s="45" t="s">
        <v>117</v>
      </c>
      <c r="B86" s="46" t="n">
        <v>4</v>
      </c>
      <c r="C86" s="46" t="n">
        <v>1</v>
      </c>
      <c r="D86" s="46" t="n">
        <v>9</v>
      </c>
      <c r="E86" s="8" t="n">
        <f aca="false">AVERAGE(B86:D86)</f>
        <v>4.66666666666667</v>
      </c>
      <c r="F86" s="8" t="n">
        <f aca="false">MIN(B86:D86)</f>
        <v>1</v>
      </c>
      <c r="G86" s="8" t="n">
        <f aca="false">MAX(B86:D86)</f>
        <v>9</v>
      </c>
      <c r="H86" s="47" t="n">
        <f aca="false">SUM(B86:D86)</f>
        <v>14</v>
      </c>
    </row>
    <row r="87" customFormat="false" ht="15" hidden="false" customHeight="false" outlineLevel="0" collapsed="false">
      <c r="A87" s="45" t="s">
        <v>118</v>
      </c>
      <c r="B87" s="46" t="n">
        <v>59</v>
      </c>
      <c r="C87" s="46" t="n">
        <v>25</v>
      </c>
      <c r="D87" s="46" t="n">
        <v>65</v>
      </c>
      <c r="E87" s="8" t="n">
        <f aca="false">AVERAGE(B87:D87)</f>
        <v>49.6666666666667</v>
      </c>
      <c r="F87" s="8" t="n">
        <f aca="false">MIN(B87:D87)</f>
        <v>25</v>
      </c>
      <c r="G87" s="8" t="n">
        <f aca="false">MAX(B87:D87)</f>
        <v>65</v>
      </c>
      <c r="H87" s="47" t="n">
        <f aca="false">SUM(B87:D87)</f>
        <v>149</v>
      </c>
    </row>
    <row r="88" customFormat="false" ht="15" hidden="false" customHeight="false" outlineLevel="0" collapsed="false">
      <c r="A88" s="45" t="s">
        <v>119</v>
      </c>
      <c r="B88" s="46" t="n">
        <v>56</v>
      </c>
      <c r="C88" s="46" t="n">
        <v>67</v>
      </c>
      <c r="D88" s="46" t="n">
        <v>87</v>
      </c>
      <c r="E88" s="8" t="n">
        <f aca="false">AVERAGE(B88:D88)</f>
        <v>70</v>
      </c>
      <c r="F88" s="8" t="n">
        <f aca="false">MIN(B88:D88)</f>
        <v>56</v>
      </c>
      <c r="G88" s="8" t="n">
        <f aca="false">MAX(B88:D88)</f>
        <v>87</v>
      </c>
      <c r="H88" s="47" t="n">
        <f aca="false">SUM(B88:D88)</f>
        <v>210</v>
      </c>
    </row>
    <row r="89" customFormat="false" ht="15" hidden="false" customHeight="false" outlineLevel="0" collapsed="false">
      <c r="A89" s="45" t="s">
        <v>120</v>
      </c>
      <c r="B89" s="46" t="n">
        <v>57</v>
      </c>
      <c r="C89" s="46" t="n">
        <v>67</v>
      </c>
      <c r="D89" s="46" t="n">
        <v>80</v>
      </c>
      <c r="E89" s="8" t="n">
        <f aca="false">AVERAGE(B89:D89)</f>
        <v>68</v>
      </c>
      <c r="F89" s="8" t="n">
        <f aca="false">MIN(B89:D89)</f>
        <v>57</v>
      </c>
      <c r="G89" s="8" t="n">
        <f aca="false">MAX(B89:D89)</f>
        <v>80</v>
      </c>
      <c r="H89" s="47" t="n">
        <f aca="false">SUM(B89:D89)</f>
        <v>204</v>
      </c>
    </row>
    <row r="90" customFormat="false" ht="15" hidden="false" customHeight="false" outlineLevel="0" collapsed="false">
      <c r="A90" s="45" t="s">
        <v>28</v>
      </c>
      <c r="B90" s="46" t="n">
        <v>39</v>
      </c>
      <c r="C90" s="46" t="n">
        <v>25</v>
      </c>
      <c r="D90" s="46" t="n">
        <v>43</v>
      </c>
      <c r="E90" s="8" t="n">
        <f aca="false">AVERAGE(B90:D90)</f>
        <v>35.6666666666667</v>
      </c>
      <c r="F90" s="8" t="n">
        <f aca="false">MIN(B90:D90)</f>
        <v>25</v>
      </c>
      <c r="G90" s="8" t="n">
        <f aca="false">MAX(B90:D90)</f>
        <v>43</v>
      </c>
      <c r="H90" s="47" t="n">
        <f aca="false">SUM(B90:D90)</f>
        <v>107</v>
      </c>
    </row>
    <row r="91" customFormat="false" ht="15" hidden="false" customHeight="false" outlineLevel="0" collapsed="false">
      <c r="A91" s="45" t="s">
        <v>121</v>
      </c>
      <c r="B91" s="46" t="n">
        <v>52</v>
      </c>
      <c r="C91" s="46" t="n">
        <v>16</v>
      </c>
      <c r="D91" s="46" t="n">
        <v>61</v>
      </c>
      <c r="E91" s="8" t="n">
        <f aca="false">AVERAGE(B91:D91)</f>
        <v>43</v>
      </c>
      <c r="F91" s="8" t="n">
        <f aca="false">MIN(B91:D91)</f>
        <v>16</v>
      </c>
      <c r="G91" s="8" t="n">
        <f aca="false">MAX(B91:D91)</f>
        <v>61</v>
      </c>
      <c r="H91" s="47" t="n">
        <f aca="false">SUM(B91:D91)</f>
        <v>129</v>
      </c>
    </row>
    <row r="92" customFormat="false" ht="15" hidden="false" customHeight="false" outlineLevel="0" collapsed="false">
      <c r="A92" s="45" t="s">
        <v>26</v>
      </c>
      <c r="B92" s="46" t="n">
        <v>78</v>
      </c>
      <c r="C92" s="46" t="n">
        <v>15</v>
      </c>
      <c r="D92" s="46" t="n">
        <v>10</v>
      </c>
      <c r="E92" s="8" t="n">
        <f aca="false">AVERAGE(B92:D92)</f>
        <v>34.3333333333333</v>
      </c>
      <c r="F92" s="8" t="n">
        <f aca="false">MIN(B92:D92)</f>
        <v>10</v>
      </c>
      <c r="G92" s="8" t="n">
        <f aca="false">MAX(B92:D92)</f>
        <v>78</v>
      </c>
      <c r="H92" s="47" t="n">
        <f aca="false">SUM(B92:D92)</f>
        <v>103</v>
      </c>
    </row>
    <row r="93" customFormat="false" ht="15" hidden="false" customHeight="false" outlineLevel="0" collapsed="false">
      <c r="A93" s="45" t="s">
        <v>122</v>
      </c>
      <c r="B93" s="46" t="n">
        <v>27</v>
      </c>
      <c r="C93" s="46" t="n">
        <v>69</v>
      </c>
      <c r="D93" s="46" t="n">
        <v>10</v>
      </c>
      <c r="E93" s="8" t="n">
        <f aca="false">AVERAGE(B93:D93)</f>
        <v>35.3333333333333</v>
      </c>
      <c r="F93" s="8" t="n">
        <f aca="false">MIN(B93:D93)</f>
        <v>10</v>
      </c>
      <c r="G93" s="8" t="n">
        <f aca="false">MAX(B93:D93)</f>
        <v>69</v>
      </c>
      <c r="H93" s="47" t="n">
        <f aca="false">SUM(B93:D93)</f>
        <v>106</v>
      </c>
    </row>
    <row r="94" customFormat="false" ht="15" hidden="false" customHeight="false" outlineLevel="0" collapsed="false">
      <c r="A94" s="45" t="s">
        <v>123</v>
      </c>
      <c r="B94" s="46" t="n">
        <v>81</v>
      </c>
      <c r="C94" s="46" t="n">
        <v>34</v>
      </c>
      <c r="D94" s="46" t="n">
        <v>80</v>
      </c>
      <c r="E94" s="8" t="n">
        <f aca="false">AVERAGE(B94:D94)</f>
        <v>65</v>
      </c>
      <c r="F94" s="8" t="n">
        <f aca="false">MIN(B94:D94)</f>
        <v>34</v>
      </c>
      <c r="G94" s="8" t="n">
        <f aca="false">MAX(B94:D94)</f>
        <v>81</v>
      </c>
      <c r="H94" s="47" t="n">
        <f aca="false">SUM(B94:D94)</f>
        <v>195</v>
      </c>
    </row>
    <row r="95" customFormat="false" ht="15" hidden="false" customHeight="false" outlineLevel="0" collapsed="false">
      <c r="A95" s="45" t="s">
        <v>124</v>
      </c>
      <c r="B95" s="46" t="n">
        <v>8</v>
      </c>
      <c r="C95" s="46" t="n">
        <v>91</v>
      </c>
      <c r="D95" s="46" t="n">
        <v>43</v>
      </c>
      <c r="E95" s="8" t="n">
        <f aca="false">AVERAGE(B95:D95)</f>
        <v>47.3333333333333</v>
      </c>
      <c r="F95" s="8" t="n">
        <f aca="false">MIN(B95:D95)</f>
        <v>8</v>
      </c>
      <c r="G95" s="8" t="n">
        <f aca="false">MAX(B95:D95)</f>
        <v>91</v>
      </c>
      <c r="H95" s="47" t="n">
        <f aca="false">SUM(B95:D95)</f>
        <v>142</v>
      </c>
    </row>
    <row r="96" customFormat="false" ht="15" hidden="false" customHeight="false" outlineLevel="0" collapsed="false">
      <c r="A96" s="45" t="s">
        <v>125</v>
      </c>
      <c r="B96" s="46" t="n">
        <v>1</v>
      </c>
      <c r="C96" s="46" t="n">
        <v>25</v>
      </c>
      <c r="D96" s="46" t="n">
        <v>8</v>
      </c>
      <c r="E96" s="8" t="n">
        <f aca="false">AVERAGE(B96:D96)</f>
        <v>11.3333333333333</v>
      </c>
      <c r="F96" s="8" t="n">
        <f aca="false">MIN(B96:D96)</f>
        <v>1</v>
      </c>
      <c r="G96" s="8" t="n">
        <f aca="false">MAX(B96:D96)</f>
        <v>25</v>
      </c>
      <c r="H96" s="47" t="n">
        <f aca="false">SUM(B96:D96)</f>
        <v>34</v>
      </c>
    </row>
    <row r="97" customFormat="false" ht="15" hidden="false" customHeight="false" outlineLevel="0" collapsed="false">
      <c r="A97" s="45" t="s">
        <v>126</v>
      </c>
      <c r="B97" s="46" t="n">
        <v>61</v>
      </c>
      <c r="C97" s="46" t="n">
        <v>43</v>
      </c>
      <c r="D97" s="46" t="n">
        <v>65</v>
      </c>
      <c r="E97" s="8" t="n">
        <f aca="false">AVERAGE(B97:D97)</f>
        <v>56.3333333333333</v>
      </c>
      <c r="F97" s="8" t="n">
        <f aca="false">MIN(B97:D97)</f>
        <v>43</v>
      </c>
      <c r="G97" s="8" t="n">
        <f aca="false">MAX(B97:D97)</f>
        <v>65</v>
      </c>
      <c r="H97" s="47" t="n">
        <f aca="false">SUM(B97:D97)</f>
        <v>169</v>
      </c>
    </row>
    <row r="98" customFormat="false" ht="15" hidden="false" customHeight="false" outlineLevel="0" collapsed="false">
      <c r="A98" s="45" t="s">
        <v>127</v>
      </c>
      <c r="B98" s="46" t="n">
        <v>53</v>
      </c>
      <c r="C98" s="46" t="n">
        <v>51</v>
      </c>
      <c r="D98" s="46" t="n">
        <v>74</v>
      </c>
      <c r="E98" s="8" t="n">
        <f aca="false">AVERAGE(B98:D98)</f>
        <v>59.3333333333333</v>
      </c>
      <c r="F98" s="8" t="n">
        <f aca="false">MIN(B98:D98)</f>
        <v>51</v>
      </c>
      <c r="G98" s="8" t="n">
        <f aca="false">MAX(B98:D98)</f>
        <v>74</v>
      </c>
      <c r="H98" s="47" t="n">
        <f aca="false">SUM(B98:D98)</f>
        <v>178</v>
      </c>
    </row>
    <row r="99" customFormat="false" ht="15" hidden="false" customHeight="false" outlineLevel="0" collapsed="false">
      <c r="A99" s="45" t="s">
        <v>29</v>
      </c>
      <c r="B99" s="46" t="n">
        <v>38</v>
      </c>
      <c r="C99" s="46" t="n">
        <v>32</v>
      </c>
      <c r="D99" s="46" t="n">
        <v>68</v>
      </c>
      <c r="E99" s="8" t="n">
        <f aca="false">AVERAGE(B99:D99)</f>
        <v>46</v>
      </c>
      <c r="F99" s="8" t="n">
        <f aca="false">MIN(B99:D99)</f>
        <v>32</v>
      </c>
      <c r="G99" s="8" t="n">
        <f aca="false">MAX(B99:D99)</f>
        <v>68</v>
      </c>
      <c r="H99" s="47" t="n">
        <f aca="false">SUM(B99:D99)</f>
        <v>138</v>
      </c>
    </row>
    <row r="100" customFormat="false" ht="15" hidden="false" customHeight="false" outlineLevel="0" collapsed="false">
      <c r="A100" s="45" t="s">
        <v>128</v>
      </c>
      <c r="B100" s="46" t="n">
        <v>81</v>
      </c>
      <c r="C100" s="46" t="n">
        <v>68</v>
      </c>
      <c r="D100" s="46" t="n">
        <v>48</v>
      </c>
      <c r="E100" s="8" t="n">
        <f aca="false">AVERAGE(B100:D100)</f>
        <v>65.6666666666667</v>
      </c>
      <c r="F100" s="8" t="n">
        <f aca="false">MIN(B100:D100)</f>
        <v>48</v>
      </c>
      <c r="G100" s="8" t="n">
        <f aca="false">MAX(B100:D100)</f>
        <v>81</v>
      </c>
      <c r="H100" s="47" t="n">
        <f aca="false">SUM(B100:D100)</f>
        <v>197</v>
      </c>
    </row>
    <row r="101" customFormat="false" ht="15" hidden="false" customHeight="false" outlineLevel="0" collapsed="false">
      <c r="A101" s="45" t="s">
        <v>129</v>
      </c>
      <c r="B101" s="46" t="n">
        <v>33</v>
      </c>
      <c r="C101" s="46" t="n">
        <v>28</v>
      </c>
      <c r="D101" s="46" t="n">
        <v>36</v>
      </c>
      <c r="E101" s="8" t="n">
        <f aca="false">AVERAGE(B101:D101)</f>
        <v>32.3333333333333</v>
      </c>
      <c r="F101" s="8" t="n">
        <f aca="false">MIN(B101:D101)</f>
        <v>28</v>
      </c>
      <c r="G101" s="8" t="n">
        <f aca="false">MAX(B101:D101)</f>
        <v>36</v>
      </c>
      <c r="H101" s="47" t="n">
        <f aca="false">SUM(B101:D101)</f>
        <v>97</v>
      </c>
    </row>
    <row r="102" customFormat="false" ht="15" hidden="false" customHeight="false" outlineLevel="0" collapsed="false">
      <c r="A102" s="45" t="s">
        <v>130</v>
      </c>
      <c r="B102" s="46" t="n">
        <v>92</v>
      </c>
      <c r="C102" s="46" t="n">
        <v>4</v>
      </c>
      <c r="D102" s="46" t="n">
        <v>95</v>
      </c>
      <c r="E102" s="8" t="n">
        <f aca="false">AVERAGE(B102:D102)</f>
        <v>63.6666666666667</v>
      </c>
      <c r="F102" s="8" t="n">
        <f aca="false">MIN(B102:D102)</f>
        <v>4</v>
      </c>
      <c r="G102" s="8" t="n">
        <f aca="false">MAX(B102:D102)</f>
        <v>95</v>
      </c>
      <c r="H102" s="47" t="n">
        <f aca="false">SUM(B102:D102)</f>
        <v>191</v>
      </c>
    </row>
    <row r="103" customFormat="false" ht="15" hidden="false" customHeight="false" outlineLevel="0" collapsed="false">
      <c r="A103" s="48" t="s">
        <v>131</v>
      </c>
      <c r="B103" s="49" t="n">
        <v>71</v>
      </c>
      <c r="C103" s="49" t="n">
        <v>56</v>
      </c>
      <c r="D103" s="49" t="n">
        <v>9</v>
      </c>
      <c r="E103" s="50" t="n">
        <f aca="false">AVERAGE(B103:D103)</f>
        <v>45.3333333333333</v>
      </c>
      <c r="F103" s="50" t="n">
        <f aca="false">MIN(B103:D103)</f>
        <v>9</v>
      </c>
      <c r="G103" s="50" t="n">
        <f aca="false">MAX(B103:D103)</f>
        <v>71</v>
      </c>
      <c r="H103" s="51" t="n">
        <f aca="false">SUM(B103:D103)</f>
        <v>136</v>
      </c>
    </row>
  </sheetData>
  <mergeCells count="1">
    <mergeCell ref="A3:H3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ColWidth="8.59765625" defaultRowHeight="15" customHeight="true" zeroHeight="false" outlineLevelRow="0" outlineLevelCol="0"/>
  <sheetData>
    <row r="1" customFormat="false" ht="22.05" hidden="false" customHeight="false" outlineLevel="0" collapsed="false">
      <c r="A1" s="1" t="s">
        <v>132</v>
      </c>
    </row>
    <row r="4" customFormat="false" ht="15" hidden="false" customHeight="false" outlineLevel="0" collapsed="false">
      <c r="A4" s="52" t="s">
        <v>133</v>
      </c>
      <c r="B4" s="52"/>
      <c r="C4" s="53" t="n">
        <f aca="false">COUNTA(Soutěž!A5:A103)</f>
        <v>99</v>
      </c>
      <c r="D4" s="53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customFormat="false" ht="15" hidden="false" customHeight="false" outlineLevel="0" collapsed="false">
      <c r="A5" s="54" t="s">
        <v>134</v>
      </c>
      <c r="B5" s="54"/>
      <c r="C5" s="54"/>
      <c r="D5" s="52" t="n">
        <f aca="false">MAX(Soutěž!$H$5:$H$103)</f>
        <v>253</v>
      </c>
      <c r="E5" s="40"/>
      <c r="F5" s="40"/>
      <c r="G5" s="40"/>
      <c r="H5" s="40"/>
      <c r="I5" s="40"/>
      <c r="J5" s="40"/>
      <c r="K5" s="40"/>
      <c r="L5" s="40"/>
      <c r="M5" s="40"/>
      <c r="N5" s="40"/>
    </row>
    <row r="6" customFormat="false" ht="15" hidden="false" customHeight="false" outlineLevel="0" collapsed="false">
      <c r="A6" s="54" t="s">
        <v>135</v>
      </c>
      <c r="B6" s="54"/>
      <c r="C6" s="54"/>
      <c r="D6" s="52" t="n">
        <f aca="false">MIN(Soutěž!$H$5:$H$103)</f>
        <v>14</v>
      </c>
      <c r="E6" s="40"/>
      <c r="F6" s="40"/>
      <c r="G6" s="40"/>
      <c r="H6" s="40"/>
      <c r="I6" s="40"/>
      <c r="J6" s="40"/>
      <c r="K6" s="40"/>
      <c r="L6" s="40"/>
      <c r="M6" s="40"/>
      <c r="N6" s="40"/>
    </row>
    <row r="7" customFormat="false" ht="15" hidden="false" customHeight="false" outlineLevel="0" collapsed="false">
      <c r="A7" s="54" t="s">
        <v>136</v>
      </c>
      <c r="B7" s="54"/>
      <c r="C7" s="54"/>
      <c r="D7" s="52" t="n">
        <f aca="false">AVERAGE(Soutěž!$H$5:$H$103)</f>
        <v>137.131313131313</v>
      </c>
      <c r="E7" s="40"/>
      <c r="F7" s="40"/>
      <c r="G7" s="40"/>
      <c r="H7" s="40"/>
      <c r="I7" s="40"/>
      <c r="J7" s="40"/>
      <c r="K7" s="40"/>
      <c r="L7" s="40"/>
      <c r="M7" s="40"/>
      <c r="N7" s="40"/>
    </row>
    <row r="8" customFormat="false" ht="15" hidden="false" customHeight="false" outlineLevel="0" collapsed="false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customFormat="false" ht="17.35" hidden="false" customHeight="false" outlineLevel="0" collapsed="false">
      <c r="A9" s="55" t="s">
        <v>137</v>
      </c>
      <c r="B9" s="40"/>
      <c r="C9" s="40"/>
      <c r="D9" s="40"/>
      <c r="E9" s="40"/>
      <c r="F9" s="55" t="s">
        <v>138</v>
      </c>
      <c r="G9" s="40"/>
      <c r="H9" s="40"/>
      <c r="I9" s="40"/>
      <c r="J9" s="40"/>
      <c r="K9" s="55" t="s">
        <v>139</v>
      </c>
      <c r="L9" s="40"/>
      <c r="M9" s="40"/>
      <c r="N9" s="40"/>
    </row>
    <row r="10" customFormat="false" ht="15" hidden="false" customHeight="false" outlineLevel="0" collapsed="false">
      <c r="A10" s="52" t="s">
        <v>140</v>
      </c>
      <c r="B10" s="52"/>
      <c r="C10" s="52"/>
      <c r="D10" s="52" t="n">
        <f aca="false">MAX(Soutěž!$B$5:$B$103)</f>
        <v>97</v>
      </c>
      <c r="E10" s="40"/>
      <c r="F10" s="52" t="s">
        <v>140</v>
      </c>
      <c r="G10" s="52"/>
      <c r="H10" s="52"/>
      <c r="I10" s="52" t="n">
        <f aca="false">MAX(Soutěž!$C$5:$C$103)</f>
        <v>99</v>
      </c>
      <c r="J10" s="40"/>
      <c r="K10" s="52" t="s">
        <v>140</v>
      </c>
      <c r="L10" s="52"/>
      <c r="M10" s="52"/>
      <c r="N10" s="52" t="n">
        <f aca="false">MAX(Soutěž!$D$5:$D$103)</f>
        <v>99</v>
      </c>
    </row>
    <row r="11" customFormat="false" ht="15" hidden="false" customHeight="false" outlineLevel="0" collapsed="false">
      <c r="A11" s="52" t="s">
        <v>141</v>
      </c>
      <c r="B11" s="52"/>
      <c r="C11" s="52"/>
      <c r="D11" s="52" t="n">
        <f aca="false">MIN(Soutěž!$B$5:$B$103)</f>
        <v>0</v>
      </c>
      <c r="E11" s="40"/>
      <c r="F11" s="52" t="s">
        <v>141</v>
      </c>
      <c r="G11" s="52"/>
      <c r="H11" s="52"/>
      <c r="I11" s="52" t="n">
        <f aca="false">MIN(Soutěž!$C$5:$C$103)</f>
        <v>0</v>
      </c>
      <c r="J11" s="40"/>
      <c r="K11" s="52" t="s">
        <v>141</v>
      </c>
      <c r="L11" s="52"/>
      <c r="M11" s="52"/>
      <c r="N11" s="52" t="n">
        <f aca="false">MIN(Soutěž!$D$5:$D$103)</f>
        <v>0</v>
      </c>
    </row>
    <row r="12" customFormat="false" ht="15" hidden="false" customHeight="false" outlineLevel="0" collapsed="false">
      <c r="A12" s="52" t="s">
        <v>142</v>
      </c>
      <c r="B12" s="52"/>
      <c r="C12" s="52"/>
      <c r="D12" s="52" t="n">
        <f aca="false">AVERAGE(Soutěž!$B$5:$B$103)</f>
        <v>46.8888888888889</v>
      </c>
      <c r="E12" s="40"/>
      <c r="F12" s="52" t="s">
        <v>142</v>
      </c>
      <c r="G12" s="52"/>
      <c r="H12" s="52"/>
      <c r="I12" s="52" t="n">
        <f aca="false">AVERAGE(Soutěž!$C$5:$C$103)</f>
        <v>46.5151515151515</v>
      </c>
      <c r="J12" s="40"/>
      <c r="K12" s="52" t="s">
        <v>142</v>
      </c>
      <c r="L12" s="52"/>
      <c r="M12" s="52"/>
      <c r="N12" s="52" t="n">
        <f aca="false">AVERAGE(Soutěž!$D$5:$D$103)</f>
        <v>43.7272727272727</v>
      </c>
    </row>
  </sheetData>
  <mergeCells count="4">
    <mergeCell ref="C4:D4"/>
    <mergeCell ref="A5:C5"/>
    <mergeCell ref="A6:C6"/>
    <mergeCell ref="A7:C7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LibreOffice/25.8.2.2$Linux_X86_64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en-GB</dc:language>
  <cp:lastModifiedBy/>
  <dcterms:modified xsi:type="dcterms:W3CDTF">2026-03-26T18:30:55Z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